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Sc Thesis\Anexes\Final_November\"/>
    </mc:Choice>
  </mc:AlternateContent>
  <xr:revisionPtr revIDLastSave="0" documentId="13_ncr:1_{AFDC8A44-28CE-464A-8580-79396411F5BD}" xr6:coauthVersionLast="47" xr6:coauthVersionMax="47" xr10:uidLastSave="{00000000-0000-0000-0000-000000000000}"/>
  <bookViews>
    <workbookView xWindow="-108" yWindow="-108" windowWidth="23256" windowHeight="12456" xr2:uid="{7625C32E-97DE-4078-8820-B0B497692845}"/>
  </bookViews>
  <sheets>
    <sheet name="22EJT34" sheetId="1" r:id="rId1"/>
    <sheet name="Standard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" i="1" l="1"/>
  <c r="AU15" i="1"/>
  <c r="AU14" i="1"/>
  <c r="AU13" i="1"/>
  <c r="AU12" i="1"/>
  <c r="AU11" i="1"/>
  <c r="AU10" i="1"/>
  <c r="AU9" i="1"/>
  <c r="AU8" i="1"/>
  <c r="AU7" i="1"/>
  <c r="AU6" i="1"/>
  <c r="AU5" i="1"/>
  <c r="F6" i="1"/>
  <c r="F7" i="1"/>
  <c r="F8" i="1"/>
  <c r="F9" i="1"/>
  <c r="F10" i="1"/>
  <c r="F11" i="1"/>
  <c r="F12" i="1"/>
  <c r="F13" i="1"/>
  <c r="F14" i="1"/>
  <c r="F15" i="1"/>
  <c r="F5" i="1"/>
</calcChain>
</file>

<file path=xl/sharedStrings.xml><?xml version="1.0" encoding="utf-8"?>
<sst xmlns="http://schemas.openxmlformats.org/spreadsheetml/2006/main" count="230" uniqueCount="151">
  <si>
    <t>Point</t>
  </si>
  <si>
    <t>Location Grain</t>
  </si>
  <si>
    <t>Approximate concentrations</t>
  </si>
  <si>
    <t>Ratios</t>
  </si>
  <si>
    <t>Trace Elements</t>
  </si>
  <si>
    <t>U (ppm)</t>
  </si>
  <si>
    <t>Th (ppm)</t>
  </si>
  <si>
    <t>Th/U</t>
  </si>
  <si>
    <r>
      <rPr>
        <vertAlign val="superscript"/>
        <sz val="11"/>
        <color theme="1"/>
        <rFont val="Aptos Narrow"/>
        <family val="2"/>
        <scheme val="minor"/>
      </rPr>
      <t>207</t>
    </r>
    <r>
      <rPr>
        <sz val="11"/>
        <color theme="1"/>
        <rFont val="Aptos Narrow"/>
        <family val="2"/>
        <scheme val="minor"/>
      </rPr>
      <t>Pb/</t>
    </r>
    <r>
      <rPr>
        <vertAlign val="superscript"/>
        <sz val="11"/>
        <color theme="1"/>
        <rFont val="Aptos Narrow"/>
        <family val="2"/>
        <scheme val="minor"/>
      </rPr>
      <t>235</t>
    </r>
    <r>
      <rPr>
        <sz val="11"/>
        <color theme="1"/>
        <rFont val="Aptos Narrow"/>
        <family val="2"/>
        <scheme val="minor"/>
      </rPr>
      <t>U</t>
    </r>
  </si>
  <si>
    <t>2SE</t>
  </si>
  <si>
    <r>
      <rPr>
        <vertAlign val="superscript"/>
        <sz val="11"/>
        <color theme="1"/>
        <rFont val="Aptos Narrow"/>
        <family val="2"/>
        <scheme val="minor"/>
      </rPr>
      <t>206</t>
    </r>
    <r>
      <rPr>
        <sz val="11"/>
        <color theme="1"/>
        <rFont val="Aptos Narrow"/>
        <family val="2"/>
        <scheme val="minor"/>
      </rPr>
      <t>Pb/</t>
    </r>
    <r>
      <rPr>
        <vertAlign val="superscript"/>
        <sz val="11"/>
        <color theme="1"/>
        <rFont val="Aptos Narrow"/>
        <family val="2"/>
        <scheme val="minor"/>
      </rPr>
      <t>238</t>
    </r>
    <r>
      <rPr>
        <sz val="11"/>
        <color theme="1"/>
        <rFont val="Aptos Narrow"/>
        <family val="2"/>
        <scheme val="minor"/>
      </rPr>
      <t>U</t>
    </r>
  </si>
  <si>
    <t>Error Correlation</t>
  </si>
  <si>
    <r>
      <rPr>
        <vertAlign val="superscript"/>
        <sz val="11"/>
        <color theme="1"/>
        <rFont val="Aptos Narrow"/>
        <family val="2"/>
        <scheme val="minor"/>
      </rPr>
      <t>238</t>
    </r>
    <r>
      <rPr>
        <sz val="11"/>
        <color theme="1"/>
        <rFont val="Aptos Narrow"/>
        <family val="2"/>
        <scheme val="minor"/>
      </rPr>
      <t>U/</t>
    </r>
    <r>
      <rPr>
        <vertAlign val="superscript"/>
        <sz val="11"/>
        <color theme="1"/>
        <rFont val="Aptos Narrow"/>
        <family val="2"/>
        <scheme val="minor"/>
      </rPr>
      <t>206</t>
    </r>
    <r>
      <rPr>
        <sz val="11"/>
        <color theme="1"/>
        <rFont val="Aptos Narrow"/>
        <family val="2"/>
        <scheme val="minor"/>
      </rPr>
      <t>Pb</t>
    </r>
  </si>
  <si>
    <r>
      <rPr>
        <vertAlign val="superscript"/>
        <sz val="11"/>
        <color theme="1"/>
        <rFont val="Aptos Narrow"/>
        <family val="2"/>
        <scheme val="minor"/>
      </rPr>
      <t>207</t>
    </r>
    <r>
      <rPr>
        <sz val="11"/>
        <color theme="1"/>
        <rFont val="Aptos Narrow"/>
        <family val="2"/>
        <scheme val="minor"/>
      </rPr>
      <t>Pb/</t>
    </r>
    <r>
      <rPr>
        <vertAlign val="superscript"/>
        <sz val="11"/>
        <color theme="1"/>
        <rFont val="Aptos Narrow"/>
        <family val="2"/>
        <scheme val="minor"/>
      </rPr>
      <t>206</t>
    </r>
    <r>
      <rPr>
        <sz val="11"/>
        <color theme="1"/>
        <rFont val="Aptos Narrow"/>
        <family val="2"/>
        <scheme val="minor"/>
      </rPr>
      <t>Pb</t>
    </r>
  </si>
  <si>
    <t>n</t>
  </si>
  <si>
    <t>Final207_235</t>
  </si>
  <si>
    <t>Final206_238</t>
  </si>
  <si>
    <t>Final207_206</t>
  </si>
  <si>
    <t>207-corrected Age</t>
  </si>
  <si>
    <t>Si</t>
  </si>
  <si>
    <t>Y</t>
  </si>
  <si>
    <t>La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</si>
  <si>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</si>
  <si>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</si>
  <si>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</si>
  <si>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</si>
  <si>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</si>
  <si>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</si>
  <si>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</si>
  <si>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</si>
  <si>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</si>
  <si>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</si>
  <si>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</si>
  <si>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</si>
  <si>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TABLE S4 U/Pb (LA-ICP-MS) DATA</t>
  </si>
  <si>
    <t>Pb (ppm)</t>
  </si>
  <si>
    <t>oz</t>
  </si>
  <si>
    <t>oz core</t>
  </si>
  <si>
    <t>mottled rim?</t>
  </si>
  <si>
    <t>2SE (%)</t>
  </si>
  <si>
    <t>0.79</t>
  </si>
  <si>
    <t>0.80</t>
  </si>
  <si>
    <t>0.77</t>
  </si>
  <si>
    <t>0.85</t>
  </si>
  <si>
    <t>ThPb_date</t>
  </si>
  <si>
    <t>ThPb_date_2SE</t>
  </si>
  <si>
    <t>68/76_%_disc</t>
  </si>
  <si>
    <t>68/75_%_disc</t>
  </si>
  <si>
    <t>M1-1</t>
  </si>
  <si>
    <t>M1-3</t>
  </si>
  <si>
    <t>M1-2</t>
  </si>
  <si>
    <t>M2-1</t>
  </si>
  <si>
    <t>M2-2</t>
  </si>
  <si>
    <t>M2-3</t>
  </si>
  <si>
    <t>M2-4</t>
  </si>
  <si>
    <t>M3-1</t>
  </si>
  <si>
    <t>M3-2</t>
  </si>
  <si>
    <t>M3-3</t>
  </si>
  <si>
    <t>M3-4</t>
  </si>
  <si>
    <r>
      <rPr>
        <b/>
        <sz val="12"/>
        <color theme="1"/>
        <rFont val="Aptos Narrow"/>
        <family val="2"/>
        <scheme val="minor"/>
      </rPr>
      <t>22EJT34 Corundum mica schist</t>
    </r>
    <r>
      <rPr>
        <sz val="11"/>
        <color theme="1"/>
        <rFont val="Aptos Narrow"/>
        <family val="2"/>
        <scheme val="minor"/>
      </rPr>
      <t xml:space="preserve">  (NAD83-21: 558233 ; 5813351)</t>
    </r>
  </si>
  <si>
    <t>Analysis</t>
  </si>
  <si>
    <t>x</t>
  </si>
  <si>
    <t>y</t>
  </si>
  <si>
    <t>Approx_U_ppm</t>
  </si>
  <si>
    <t>Approx_Pb_ppm</t>
  </si>
  <si>
    <t>Approx_Th_ppm</t>
  </si>
  <si>
    <t>U_Th</t>
  </si>
  <si>
    <t>U238_Pb206</t>
  </si>
  <si>
    <t>U238_Pb206_2SE%</t>
  </si>
  <si>
    <t>Pb207_Pb206</t>
  </si>
  <si>
    <t>Pb207_Pb206_2SE%</t>
  </si>
  <si>
    <t>Pb207_U235</t>
  </si>
  <si>
    <t>Pb207_U235_2SE%</t>
  </si>
  <si>
    <t>Pb206_U238</t>
  </si>
  <si>
    <t>Pb206_U238_2SE%</t>
  </si>
  <si>
    <t>Pb208_Th232</t>
  </si>
  <si>
    <t>Pb208_Th232_2SE%</t>
  </si>
  <si>
    <t>rho</t>
  </si>
  <si>
    <t>PbPb_date</t>
  </si>
  <si>
    <t>PbPb_date_2SE</t>
  </si>
  <si>
    <t>UPb7_date</t>
  </si>
  <si>
    <t>UPb7_date_2SE</t>
  </si>
  <si>
    <t>UPb6_date</t>
  </si>
  <si>
    <t>UPb6_date_2SE</t>
  </si>
  <si>
    <t>cor7UPb6_date</t>
  </si>
  <si>
    <t>cor7UPb6_date_2SE</t>
  </si>
  <si>
    <t>610-1</t>
  </si>
  <si>
    <t>610-2</t>
  </si>
  <si>
    <t>610-3</t>
  </si>
  <si>
    <t>0.82</t>
  </si>
  <si>
    <t>610-4</t>
  </si>
  <si>
    <t>610-5</t>
  </si>
  <si>
    <t>610-6</t>
  </si>
  <si>
    <t>610-7</t>
  </si>
  <si>
    <t>610-8</t>
  </si>
  <si>
    <t>0.73</t>
  </si>
  <si>
    <t>610-9</t>
  </si>
  <si>
    <t>610-10</t>
  </si>
  <si>
    <t>0.84</t>
  </si>
  <si>
    <t>44069-1</t>
  </si>
  <si>
    <t>0.78</t>
  </si>
  <si>
    <t>44069-2</t>
  </si>
  <si>
    <t>0.75</t>
  </si>
  <si>
    <t>44069-3</t>
  </si>
  <si>
    <t>0.69</t>
  </si>
  <si>
    <t>44069-4</t>
  </si>
  <si>
    <t>44069-5</t>
  </si>
  <si>
    <t>44069-6</t>
  </si>
  <si>
    <t>0.74</t>
  </si>
  <si>
    <t>44069-7</t>
  </si>
  <si>
    <t>0.71</t>
  </si>
  <si>
    <t>44069-8</t>
  </si>
  <si>
    <t>0.68</t>
  </si>
  <si>
    <t>44069-9</t>
  </si>
  <si>
    <t>44069-10</t>
  </si>
  <si>
    <t>Stern-1</t>
  </si>
  <si>
    <t>Stern-2</t>
  </si>
  <si>
    <t>0.76</t>
  </si>
  <si>
    <t>Stern-3</t>
  </si>
  <si>
    <t>Stern-4</t>
  </si>
  <si>
    <t>Stern-5</t>
  </si>
  <si>
    <t>Stern-6</t>
  </si>
  <si>
    <t>Stern-7</t>
  </si>
  <si>
    <t>Stern-8</t>
  </si>
  <si>
    <t>Stern-9</t>
  </si>
  <si>
    <t>Stern-10</t>
  </si>
  <si>
    <t>Steenkamp-1</t>
  </si>
  <si>
    <t>Steenkamp-2</t>
  </si>
  <si>
    <t>Steenkamp-3</t>
  </si>
  <si>
    <t>Steenkamp-4</t>
  </si>
  <si>
    <t>0.91</t>
  </si>
  <si>
    <t>Steenkamp-5</t>
  </si>
  <si>
    <t>Steenkamp-6</t>
  </si>
  <si>
    <t>Steenkamp-7</t>
  </si>
  <si>
    <t>Steenkamp-8</t>
  </si>
  <si>
    <t>Steenkamp-9</t>
  </si>
  <si>
    <t>Steenkamp-10</t>
  </si>
  <si>
    <t>Trebilcock-1</t>
  </si>
  <si>
    <t>Trebilcock-2</t>
  </si>
  <si>
    <t>Trebilcock-3</t>
  </si>
  <si>
    <t>0.64</t>
  </si>
  <si>
    <t>Trebilcock-4</t>
  </si>
  <si>
    <t>0.70</t>
  </si>
  <si>
    <t>Trebilcock-5</t>
  </si>
  <si>
    <t>Trebilcock-6</t>
  </si>
  <si>
    <t>Trebilcock-7</t>
  </si>
  <si>
    <t>Trebilcock-8</t>
  </si>
  <si>
    <t>0.72</t>
  </si>
  <si>
    <t>Trebilcock-9</t>
  </si>
  <si>
    <t>Trebilcock-10</t>
  </si>
  <si>
    <r>
      <rPr>
        <vertAlign val="superscript"/>
        <sz val="11"/>
        <color theme="1"/>
        <rFont val="Aptos Narrow"/>
        <family val="2"/>
        <scheme val="minor"/>
      </rPr>
      <t>208</t>
    </r>
    <r>
      <rPr>
        <sz val="11"/>
        <color theme="1"/>
        <rFont val="Aptos Narrow"/>
        <family val="2"/>
        <scheme val="minor"/>
      </rPr>
      <t>Pb_</t>
    </r>
    <r>
      <rPr>
        <vertAlign val="superscript"/>
        <sz val="11"/>
        <color theme="1"/>
        <rFont val="Aptos Narrow"/>
        <family val="2"/>
        <scheme val="minor"/>
      </rPr>
      <t>232</t>
    </r>
    <r>
      <rPr>
        <sz val="11"/>
        <color theme="1"/>
        <rFont val="Aptos Narrow"/>
        <family val="2"/>
        <scheme val="minor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</si>
</sst>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01A3-8F87-46A6-9346-F3F95A49DAD7}">
  <dimension ref="A1:BG17"/>
  <sheetViews>
    <sheetView tabSelected="1" zoomScale="68" zoomScaleNormal="68" workbookViewId="0">
      <selection activeCell="O27" sqref="O27"/>
    </sheetView>
  </sheetViews>
  <sheetFormatPr defaultRowHeight="14.4" x14ac:dyDescent="0.3"/>
  <cols>
    <col min="1" max="1" width="6" customWidth="1"/>
    <col min="2" max="2" width="11.77734375" bestFit="1" customWidth="1"/>
    <col min="6" max="6" width="9.5546875" bestFit="1" customWidth="1"/>
    <col min="7" max="7" width="9.33203125" bestFit="1" customWidth="1"/>
    <col min="8" max="8" width="7.109375" customWidth="1"/>
    <col min="9" max="9" width="9.33203125" bestFit="1" customWidth="1"/>
    <col min="10" max="10" width="6.77734375" customWidth="1"/>
    <col min="11" max="11" width="11.88671875" bestFit="1" customWidth="1"/>
    <col min="12" max="12" width="6.77734375" customWidth="1"/>
    <col min="13" max="13" width="10.44140625" customWidth="1"/>
    <col min="14" max="14" width="9.33203125" bestFit="1" customWidth="1"/>
    <col min="15" max="15" width="6.77734375" customWidth="1"/>
    <col min="16" max="16" width="10.21875" customWidth="1"/>
    <col min="17" max="17" width="6.6640625" customWidth="1"/>
    <col min="18" max="18" width="3.6640625" customWidth="1"/>
    <col min="19" max="19" width="11.88671875" bestFit="1" customWidth="1"/>
    <col min="20" max="20" width="6.77734375" customWidth="1"/>
    <col min="21" max="21" width="11.88671875" bestFit="1" customWidth="1"/>
    <col min="22" max="22" width="6.77734375" customWidth="1"/>
    <col min="23" max="23" width="11.88671875" bestFit="1" customWidth="1"/>
    <col min="24" max="24" width="6.6640625" customWidth="1"/>
    <col min="27" max="27" width="9.88671875" bestFit="1" customWidth="1"/>
    <col min="28" max="28" width="5.44140625" customWidth="1"/>
    <col min="29" max="29" width="12.6640625" customWidth="1"/>
    <col min="30" max="30" width="12.33203125" bestFit="1" customWidth="1"/>
    <col min="47" max="49" width="9.5546875" bestFit="1" customWidth="1"/>
    <col min="50" max="59" width="9" bestFit="1" customWidth="1"/>
  </cols>
  <sheetData>
    <row r="1" spans="1:59" x14ac:dyDescent="0.3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"/>
    </row>
    <row r="2" spans="1:59" ht="28.8" customHeight="1" x14ac:dyDescent="0.3">
      <c r="A2" s="24" t="s">
        <v>0</v>
      </c>
      <c r="B2" s="22" t="s">
        <v>1</v>
      </c>
      <c r="C2" s="22" t="s">
        <v>2</v>
      </c>
      <c r="D2" s="22"/>
      <c r="E2" s="22"/>
      <c r="F2" s="2"/>
      <c r="G2" s="23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"/>
      <c r="AF2" s="20" t="s">
        <v>4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</row>
    <row r="3" spans="1:59" ht="25.8" customHeight="1" x14ac:dyDescent="0.3">
      <c r="A3" s="25"/>
      <c r="B3" s="26"/>
      <c r="C3" s="3" t="s">
        <v>5</v>
      </c>
      <c r="D3" s="3" t="s">
        <v>6</v>
      </c>
      <c r="E3" s="3" t="s">
        <v>35</v>
      </c>
      <c r="F3" s="3" t="s">
        <v>7</v>
      </c>
      <c r="G3" s="4" t="s">
        <v>8</v>
      </c>
      <c r="H3" s="4" t="s">
        <v>39</v>
      </c>
      <c r="I3" s="4" t="s">
        <v>10</v>
      </c>
      <c r="J3" s="4" t="s">
        <v>39</v>
      </c>
      <c r="K3" s="4" t="s">
        <v>150</v>
      </c>
      <c r="L3" s="4" t="s">
        <v>39</v>
      </c>
      <c r="M3" s="5" t="s">
        <v>11</v>
      </c>
      <c r="N3" s="6" t="s">
        <v>12</v>
      </c>
      <c r="O3" s="6" t="s">
        <v>9</v>
      </c>
      <c r="P3" s="6" t="s">
        <v>13</v>
      </c>
      <c r="Q3" s="6" t="s">
        <v>9</v>
      </c>
      <c r="R3" s="3" t="s">
        <v>14</v>
      </c>
      <c r="S3" s="7" t="s">
        <v>15</v>
      </c>
      <c r="T3" s="7" t="s">
        <v>9</v>
      </c>
      <c r="U3" s="7" t="s">
        <v>16</v>
      </c>
      <c r="V3" s="7" t="s">
        <v>9</v>
      </c>
      <c r="W3" s="7" t="s">
        <v>17</v>
      </c>
      <c r="X3" s="7" t="s">
        <v>9</v>
      </c>
      <c r="Y3" s="8" t="s">
        <v>18</v>
      </c>
      <c r="Z3" s="9" t="s">
        <v>9</v>
      </c>
      <c r="AA3" s="9" t="s">
        <v>44</v>
      </c>
      <c r="AB3" s="9" t="s">
        <v>9</v>
      </c>
      <c r="AC3" s="9" t="s">
        <v>46</v>
      </c>
      <c r="AD3" s="9" t="s">
        <v>47</v>
      </c>
      <c r="AE3" s="3"/>
      <c r="AF3" s="6" t="s">
        <v>19</v>
      </c>
      <c r="AG3" s="6" t="s">
        <v>20</v>
      </c>
      <c r="AH3" s="6" t="s">
        <v>21</v>
      </c>
      <c r="AI3" s="6" t="s">
        <v>22</v>
      </c>
      <c r="AJ3" s="6" t="s">
        <v>23</v>
      </c>
      <c r="AK3" s="6" t="s">
        <v>24</v>
      </c>
      <c r="AL3" s="6" t="s">
        <v>25</v>
      </c>
      <c r="AM3" s="10" t="s">
        <v>26</v>
      </c>
      <c r="AN3" s="11" t="s">
        <v>27</v>
      </c>
      <c r="AO3" s="11" t="s">
        <v>28</v>
      </c>
      <c r="AP3" s="11" t="s">
        <v>29</v>
      </c>
      <c r="AQ3" s="11" t="s">
        <v>30</v>
      </c>
      <c r="AR3" s="11" t="s">
        <v>31</v>
      </c>
      <c r="AS3" s="11" t="s">
        <v>32</v>
      </c>
      <c r="AT3" s="11" t="s">
        <v>33</v>
      </c>
      <c r="AU3" s="12" t="s">
        <v>21</v>
      </c>
      <c r="AV3" s="12" t="s">
        <v>22</v>
      </c>
      <c r="AW3" s="12" t="s">
        <v>23</v>
      </c>
      <c r="AX3" s="12" t="s">
        <v>24</v>
      </c>
      <c r="AY3" s="12" t="s">
        <v>25</v>
      </c>
      <c r="AZ3" s="12" t="s">
        <v>26</v>
      </c>
      <c r="BA3" s="12" t="s">
        <v>27</v>
      </c>
      <c r="BB3" s="12" t="s">
        <v>28</v>
      </c>
      <c r="BC3" s="12" t="s">
        <v>29</v>
      </c>
      <c r="BD3" s="12" t="s">
        <v>30</v>
      </c>
      <c r="BE3" s="12" t="s">
        <v>31</v>
      </c>
      <c r="BF3" s="12" t="s">
        <v>32</v>
      </c>
      <c r="BG3" s="12" t="s">
        <v>33</v>
      </c>
    </row>
    <row r="4" spans="1:59" ht="15.6" x14ac:dyDescent="0.3">
      <c r="A4" s="21" t="s">
        <v>59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59" x14ac:dyDescent="0.3">
      <c r="A5" t="s">
        <v>48</v>
      </c>
      <c r="B5" s="13" t="s">
        <v>36</v>
      </c>
      <c r="C5" s="13">
        <v>4800.8999999999996</v>
      </c>
      <c r="D5" s="13">
        <v>21167.5</v>
      </c>
      <c r="E5" s="13">
        <v>1569.4</v>
      </c>
      <c r="F5" s="14">
        <f>D5/C5</f>
        <v>4.4090691328709202</v>
      </c>
      <c r="G5" s="13">
        <v>1.9670000000000001</v>
      </c>
      <c r="H5" s="14">
        <v>2</v>
      </c>
      <c r="I5" s="15">
        <v>0.1789</v>
      </c>
      <c r="J5" s="14">
        <v>1.6</v>
      </c>
      <c r="K5" s="15">
        <v>5.2999999999999999E-2</v>
      </c>
      <c r="L5" s="14">
        <v>2</v>
      </c>
      <c r="M5" s="13">
        <v>0.79</v>
      </c>
      <c r="N5" s="13">
        <v>5.5890000000000004</v>
      </c>
      <c r="O5" s="14">
        <v>1.6</v>
      </c>
      <c r="P5" s="16">
        <v>7.9769999999999994E-2</v>
      </c>
      <c r="Q5" s="14">
        <v>1.2</v>
      </c>
      <c r="S5" s="13">
        <v>1104</v>
      </c>
      <c r="T5" s="13">
        <v>13</v>
      </c>
      <c r="U5" s="13">
        <v>1061</v>
      </c>
      <c r="V5" s="13">
        <v>15</v>
      </c>
      <c r="W5" s="13">
        <v>1190</v>
      </c>
      <c r="X5" s="13">
        <v>24</v>
      </c>
      <c r="Y5" s="13">
        <v>1055</v>
      </c>
      <c r="Z5" s="13">
        <v>15</v>
      </c>
      <c r="AA5" s="13">
        <v>1042</v>
      </c>
      <c r="AB5" s="13">
        <v>20</v>
      </c>
      <c r="AC5" s="13">
        <v>10.84</v>
      </c>
      <c r="AD5" s="13">
        <v>3.89</v>
      </c>
      <c r="AF5" s="13">
        <v>1290</v>
      </c>
      <c r="AG5" s="13">
        <v>22800</v>
      </c>
      <c r="AH5" s="13">
        <v>119000</v>
      </c>
      <c r="AI5" s="13">
        <v>24890</v>
      </c>
      <c r="AJ5" s="13">
        <v>87400</v>
      </c>
      <c r="AK5" s="13">
        <v>9800</v>
      </c>
      <c r="AL5" s="13">
        <v>238.3</v>
      </c>
      <c r="AM5" s="13">
        <v>5630</v>
      </c>
      <c r="AN5" s="13">
        <v>727</v>
      </c>
      <c r="AO5" s="13">
        <v>3770</v>
      </c>
      <c r="AP5" s="13">
        <v>727</v>
      </c>
      <c r="AQ5" s="13">
        <v>1727</v>
      </c>
      <c r="AR5" s="13">
        <v>225.7</v>
      </c>
      <c r="AS5" s="13">
        <v>1052</v>
      </c>
      <c r="AT5" s="13">
        <v>134.1</v>
      </c>
      <c r="AU5" s="14">
        <f>AH5/AU17</f>
        <v>502109.70464135025</v>
      </c>
      <c r="AV5" s="14">
        <f>AI5/AV17</f>
        <v>262000</v>
      </c>
      <c r="AW5" s="14">
        <v>187152.03426124196</v>
      </c>
      <c r="AX5" s="14">
        <v>64052.287581699347</v>
      </c>
      <c r="AY5" s="14">
        <v>4108.6206896551721</v>
      </c>
      <c r="AZ5" s="14">
        <v>27396.593673965937</v>
      </c>
      <c r="BA5" s="14">
        <v>19438.502673796789</v>
      </c>
      <c r="BB5" s="14">
        <v>14842.51968503937</v>
      </c>
      <c r="BC5" s="14">
        <v>12844.52296819788</v>
      </c>
      <c r="BD5" s="14">
        <v>10435.045317220543</v>
      </c>
      <c r="BE5" s="14">
        <v>8850.9803921568637</v>
      </c>
      <c r="BF5" s="14">
        <v>6188.2352941176468</v>
      </c>
      <c r="BG5" s="14">
        <v>5279.5275590551182</v>
      </c>
    </row>
    <row r="6" spans="1:59" x14ac:dyDescent="0.3">
      <c r="A6" t="s">
        <v>50</v>
      </c>
      <c r="B6" s="13" t="s">
        <v>37</v>
      </c>
      <c r="C6" s="13">
        <v>5354.3</v>
      </c>
      <c r="D6" s="13">
        <v>19756</v>
      </c>
      <c r="E6" s="13">
        <v>1470.4</v>
      </c>
      <c r="F6" s="14">
        <f t="shared" ref="F6:F15" si="0">D6/C6</f>
        <v>3.6897446911827876</v>
      </c>
      <c r="G6" s="13">
        <v>1.9330000000000001</v>
      </c>
      <c r="H6" s="14">
        <v>2.1</v>
      </c>
      <c r="I6" s="15">
        <v>0.17630000000000001</v>
      </c>
      <c r="J6" s="14">
        <v>1.7</v>
      </c>
      <c r="K6" s="15">
        <v>5.305E-2</v>
      </c>
      <c r="L6" s="14">
        <v>1.6</v>
      </c>
      <c r="M6" s="13">
        <v>0.8</v>
      </c>
      <c r="N6" s="13">
        <v>5.6719999999999997</v>
      </c>
      <c r="O6" s="14">
        <v>1.7</v>
      </c>
      <c r="P6" s="16">
        <v>7.9600000000000004E-2</v>
      </c>
      <c r="Q6" s="14">
        <v>1.3</v>
      </c>
      <c r="S6" s="13">
        <v>1093</v>
      </c>
      <c r="T6" s="13">
        <v>14</v>
      </c>
      <c r="U6" s="13">
        <v>1047</v>
      </c>
      <c r="V6" s="13">
        <v>16</v>
      </c>
      <c r="W6" s="13">
        <v>1185</v>
      </c>
      <c r="X6" s="13">
        <v>25</v>
      </c>
      <c r="Y6" s="13">
        <v>1040</v>
      </c>
      <c r="Z6" s="13">
        <v>16</v>
      </c>
      <c r="AA6" s="13">
        <v>1044</v>
      </c>
      <c r="AB6" s="13">
        <v>16</v>
      </c>
      <c r="AC6" s="13">
        <v>11.65</v>
      </c>
      <c r="AD6" s="13">
        <v>4.21</v>
      </c>
      <c r="AF6" s="13">
        <v>1500</v>
      </c>
      <c r="AG6" s="13">
        <v>23800</v>
      </c>
      <c r="AH6" s="13">
        <v>120300</v>
      </c>
      <c r="AI6" s="13">
        <v>25540</v>
      </c>
      <c r="AJ6" s="13">
        <v>88700</v>
      </c>
      <c r="AK6" s="13">
        <v>10310</v>
      </c>
      <c r="AL6" s="13">
        <v>253</v>
      </c>
      <c r="AM6" s="13">
        <v>6010</v>
      </c>
      <c r="AN6" s="13">
        <v>774</v>
      </c>
      <c r="AO6" s="13">
        <v>3960</v>
      </c>
      <c r="AP6" s="13">
        <v>789</v>
      </c>
      <c r="AQ6" s="13">
        <v>1780</v>
      </c>
      <c r="AR6" s="13">
        <v>234.5</v>
      </c>
      <c r="AS6" s="13">
        <v>1042</v>
      </c>
      <c r="AT6" s="13">
        <v>132.69999999999999</v>
      </c>
      <c r="AU6" s="14">
        <f>AH6/AU17</f>
        <v>507594.9367088608</v>
      </c>
      <c r="AV6" s="14">
        <v>268842.10526315786</v>
      </c>
      <c r="AW6" s="14">
        <v>189935.7601713062</v>
      </c>
      <c r="AX6" s="14">
        <v>67385.620915032676</v>
      </c>
      <c r="AY6" s="14">
        <v>4362.0689655172409</v>
      </c>
      <c r="AZ6" s="14">
        <v>29245.742092457422</v>
      </c>
      <c r="BA6" s="14">
        <v>20695.187165775398</v>
      </c>
      <c r="BB6" s="14">
        <v>15590.551181102363</v>
      </c>
      <c r="BC6" s="14">
        <v>13939.929328621909</v>
      </c>
      <c r="BD6" s="14">
        <v>10755.287009063444</v>
      </c>
      <c r="BE6" s="14">
        <v>9196.0784313725489</v>
      </c>
      <c r="BF6" s="14">
        <v>6129.411764705882</v>
      </c>
      <c r="BG6" s="14">
        <v>5224.4094488188975</v>
      </c>
    </row>
    <row r="7" spans="1:59" x14ac:dyDescent="0.3">
      <c r="A7" t="s">
        <v>49</v>
      </c>
      <c r="B7" s="13" t="s">
        <v>37</v>
      </c>
      <c r="C7" s="13">
        <v>5406.4</v>
      </c>
      <c r="D7" s="13">
        <v>22622.7</v>
      </c>
      <c r="E7" s="13">
        <v>1681.2</v>
      </c>
      <c r="F7" s="14">
        <f t="shared" si="0"/>
        <v>4.1844295649600474</v>
      </c>
      <c r="G7" s="13">
        <v>1.7949999999999999</v>
      </c>
      <c r="H7" s="14">
        <v>2.1</v>
      </c>
      <c r="I7" s="15">
        <v>0.17580000000000001</v>
      </c>
      <c r="J7" s="14">
        <v>1.7</v>
      </c>
      <c r="K7" s="15">
        <v>5.33E-2</v>
      </c>
      <c r="L7" s="14">
        <v>2.2000000000000002</v>
      </c>
      <c r="M7" s="13">
        <v>0.79</v>
      </c>
      <c r="N7" s="13">
        <v>5.6890000000000001</v>
      </c>
      <c r="O7" s="14">
        <v>1.7</v>
      </c>
      <c r="P7" s="16">
        <v>7.4079999999999993E-2</v>
      </c>
      <c r="Q7" s="14">
        <v>1.3</v>
      </c>
      <c r="S7" s="13">
        <v>1044</v>
      </c>
      <c r="T7" s="13">
        <v>14</v>
      </c>
      <c r="U7" s="13">
        <v>1044</v>
      </c>
      <c r="V7" s="13">
        <v>16</v>
      </c>
      <c r="W7" s="13">
        <v>1043</v>
      </c>
      <c r="X7" s="13">
        <v>26</v>
      </c>
      <c r="Y7" s="13">
        <v>1044</v>
      </c>
      <c r="Z7" s="13">
        <v>16</v>
      </c>
      <c r="AA7" s="13">
        <v>1048</v>
      </c>
      <c r="AB7" s="13">
        <v>22</v>
      </c>
      <c r="AC7" s="13">
        <v>-0.1</v>
      </c>
      <c r="AD7" s="13">
        <v>0</v>
      </c>
      <c r="AF7" s="13">
        <v>1450</v>
      </c>
      <c r="AG7" s="13">
        <v>23190</v>
      </c>
      <c r="AH7" s="13">
        <v>119100</v>
      </c>
      <c r="AI7" s="13">
        <v>25460</v>
      </c>
      <c r="AJ7" s="13">
        <v>89200</v>
      </c>
      <c r="AK7" s="13">
        <v>10110</v>
      </c>
      <c r="AL7" s="13">
        <v>232.7</v>
      </c>
      <c r="AM7" s="13">
        <v>5960</v>
      </c>
      <c r="AN7" s="13">
        <v>762</v>
      </c>
      <c r="AO7" s="13">
        <v>3830</v>
      </c>
      <c r="AP7" s="13">
        <v>778</v>
      </c>
      <c r="AQ7" s="13">
        <v>1783</v>
      </c>
      <c r="AR7" s="13">
        <v>234.5</v>
      </c>
      <c r="AS7" s="13">
        <v>1057</v>
      </c>
      <c r="AT7" s="13">
        <v>133.6</v>
      </c>
      <c r="AU7" s="14">
        <f>AH7/AU17</f>
        <v>502531.6455696203</v>
      </c>
      <c r="AV7" s="14">
        <v>268000</v>
      </c>
      <c r="AW7" s="14">
        <v>191006.42398286937</v>
      </c>
      <c r="AX7" s="14">
        <v>66078.431372549021</v>
      </c>
      <c r="AY7" s="14">
        <v>4012.0689655172409</v>
      </c>
      <c r="AZ7" s="14">
        <v>29002.433090024333</v>
      </c>
      <c r="BA7" s="14">
        <v>20374.331550802137</v>
      </c>
      <c r="BB7" s="14">
        <v>15078.740157480315</v>
      </c>
      <c r="BC7" s="14">
        <v>13745.583038869259</v>
      </c>
      <c r="BD7" s="14">
        <v>10773.413897280967</v>
      </c>
      <c r="BE7" s="14">
        <v>9196.0784313725489</v>
      </c>
      <c r="BF7" s="14">
        <v>6217.6470588235288</v>
      </c>
      <c r="BG7" s="14">
        <v>5259.8425196850394</v>
      </c>
    </row>
    <row r="8" spans="1:59" x14ac:dyDescent="0.3">
      <c r="A8" t="s">
        <v>51</v>
      </c>
      <c r="B8" s="13" t="s">
        <v>38</v>
      </c>
      <c r="C8" s="13">
        <v>4794.3</v>
      </c>
      <c r="D8" s="13">
        <v>29352.2</v>
      </c>
      <c r="E8" s="13">
        <v>2249</v>
      </c>
      <c r="F8" s="14">
        <f t="shared" si="0"/>
        <v>6.1223119120622407</v>
      </c>
      <c r="G8" s="13">
        <v>1.8029999999999999</v>
      </c>
      <c r="H8" s="14">
        <v>2</v>
      </c>
      <c r="I8" s="15">
        <v>0.17699999999999999</v>
      </c>
      <c r="J8" s="14">
        <v>1.6</v>
      </c>
      <c r="K8" s="15">
        <v>5.5059999999999998E-2</v>
      </c>
      <c r="L8" s="14">
        <v>1.6</v>
      </c>
      <c r="M8" s="13">
        <v>0.77</v>
      </c>
      <c r="N8" s="13">
        <v>5.649</v>
      </c>
      <c r="O8" s="14">
        <v>1.6</v>
      </c>
      <c r="P8" s="16">
        <v>7.3910000000000003E-2</v>
      </c>
      <c r="Q8" s="14">
        <v>1.3</v>
      </c>
      <c r="S8" s="13">
        <v>1047</v>
      </c>
      <c r="T8" s="13">
        <v>13</v>
      </c>
      <c r="U8" s="13">
        <v>1051</v>
      </c>
      <c r="V8" s="13">
        <v>15</v>
      </c>
      <c r="W8" s="13">
        <v>1038</v>
      </c>
      <c r="X8" s="13">
        <v>26</v>
      </c>
      <c r="Y8" s="13">
        <v>1051</v>
      </c>
      <c r="Z8" s="13">
        <v>15</v>
      </c>
      <c r="AA8" s="13">
        <v>1083</v>
      </c>
      <c r="AB8" s="13">
        <v>17</v>
      </c>
      <c r="AC8" s="13">
        <v>-1.25</v>
      </c>
      <c r="AD8" s="13">
        <v>-0.38</v>
      </c>
      <c r="AF8" s="13">
        <v>2140</v>
      </c>
      <c r="AG8" s="13">
        <v>22160</v>
      </c>
      <c r="AH8" s="13">
        <v>119200</v>
      </c>
      <c r="AI8" s="13">
        <v>25410</v>
      </c>
      <c r="AJ8" s="13">
        <v>90300</v>
      </c>
      <c r="AK8" s="13">
        <v>10180</v>
      </c>
      <c r="AL8" s="13">
        <v>236.9</v>
      </c>
      <c r="AM8" s="13">
        <v>5790</v>
      </c>
      <c r="AN8" s="13">
        <v>745</v>
      </c>
      <c r="AO8" s="13">
        <v>3758</v>
      </c>
      <c r="AP8" s="13">
        <v>726</v>
      </c>
      <c r="AQ8" s="13">
        <v>1705</v>
      </c>
      <c r="AR8" s="13">
        <v>221</v>
      </c>
      <c r="AS8" s="13">
        <v>974</v>
      </c>
      <c r="AT8" s="13">
        <v>124.7</v>
      </c>
      <c r="AU8" s="14">
        <f>AH8/AU17</f>
        <v>502953.5864978903</v>
      </c>
      <c r="AV8" s="14">
        <v>267473.68421052629</v>
      </c>
      <c r="AW8" s="14">
        <v>193361.88436830835</v>
      </c>
      <c r="AX8" s="14">
        <v>66535.947712418303</v>
      </c>
      <c r="AY8" s="14">
        <v>4084.4827586206898</v>
      </c>
      <c r="AZ8" s="14">
        <v>28175.182481751828</v>
      </c>
      <c r="BA8" s="14">
        <v>19919.786096256685</v>
      </c>
      <c r="BB8" s="14">
        <v>14795.27559055118</v>
      </c>
      <c r="BC8" s="14">
        <v>12826.855123674912</v>
      </c>
      <c r="BD8" s="14">
        <v>10302.114803625376</v>
      </c>
      <c r="BE8" s="14">
        <v>8666.6666666666679</v>
      </c>
      <c r="BF8" s="14">
        <v>5729.411764705882</v>
      </c>
      <c r="BG8" s="14">
        <v>4909.4488188976384</v>
      </c>
    </row>
    <row r="9" spans="1:59" x14ac:dyDescent="0.3">
      <c r="A9" t="s">
        <v>52</v>
      </c>
      <c r="B9" s="13" t="s">
        <v>38</v>
      </c>
      <c r="C9" s="13">
        <v>4843.3999999999996</v>
      </c>
      <c r="D9" s="13">
        <v>30231.4</v>
      </c>
      <c r="E9" s="13">
        <v>2337.1</v>
      </c>
      <c r="F9" s="14">
        <f t="shared" si="0"/>
        <v>6.2417723087087591</v>
      </c>
      <c r="G9" s="13">
        <v>1.7929999999999999</v>
      </c>
      <c r="H9" s="14">
        <v>2</v>
      </c>
      <c r="I9" s="15">
        <v>0.17419999999999999</v>
      </c>
      <c r="J9" s="14">
        <v>1.6</v>
      </c>
      <c r="K9" s="15">
        <v>5.5500000000000001E-2</v>
      </c>
      <c r="L9" s="14">
        <v>1.8</v>
      </c>
      <c r="M9" s="13">
        <v>0.79</v>
      </c>
      <c r="N9" s="13">
        <v>5.7389999999999999</v>
      </c>
      <c r="O9" s="14">
        <v>1.6</v>
      </c>
      <c r="P9" s="16">
        <v>7.4660000000000004E-2</v>
      </c>
      <c r="Q9" s="14">
        <v>1.2</v>
      </c>
      <c r="S9" s="13">
        <v>1043</v>
      </c>
      <c r="T9" s="13">
        <v>13</v>
      </c>
      <c r="U9" s="13">
        <v>1035</v>
      </c>
      <c r="V9" s="13">
        <v>15</v>
      </c>
      <c r="W9" s="13">
        <v>1058</v>
      </c>
      <c r="X9" s="13">
        <v>25</v>
      </c>
      <c r="Y9" s="13">
        <v>1034</v>
      </c>
      <c r="Z9" s="13">
        <v>15</v>
      </c>
      <c r="AA9" s="13">
        <v>1091</v>
      </c>
      <c r="AB9" s="13">
        <v>19</v>
      </c>
      <c r="AC9" s="13">
        <v>2.17</v>
      </c>
      <c r="AD9" s="13">
        <v>0.77</v>
      </c>
      <c r="AF9" s="13">
        <v>3010</v>
      </c>
      <c r="AG9" s="13">
        <v>21390</v>
      </c>
      <c r="AH9" s="13">
        <v>116200</v>
      </c>
      <c r="AI9" s="13">
        <v>24850</v>
      </c>
      <c r="AJ9" s="13">
        <v>88400</v>
      </c>
      <c r="AK9" s="13">
        <v>10050</v>
      </c>
      <c r="AL9" s="13">
        <v>229.3</v>
      </c>
      <c r="AM9" s="13">
        <v>5820</v>
      </c>
      <c r="AN9" s="13">
        <v>728</v>
      </c>
      <c r="AO9" s="13">
        <v>3721</v>
      </c>
      <c r="AP9" s="13">
        <v>706</v>
      </c>
      <c r="AQ9" s="13">
        <v>1619</v>
      </c>
      <c r="AR9" s="13">
        <v>211.2</v>
      </c>
      <c r="AS9" s="13">
        <v>937</v>
      </c>
      <c r="AT9" s="13">
        <v>119.4</v>
      </c>
      <c r="AU9" s="14">
        <f>AH9/AU17</f>
        <v>490295.35864978906</v>
      </c>
      <c r="AV9" s="14">
        <v>261578.94736842104</v>
      </c>
      <c r="AW9" s="14">
        <v>189293.36188436829</v>
      </c>
      <c r="AX9" s="14">
        <v>65686.274509803916</v>
      </c>
      <c r="AY9" s="14">
        <v>3953.4482758620688</v>
      </c>
      <c r="AZ9" s="14">
        <v>28321.167883211681</v>
      </c>
      <c r="BA9" s="14">
        <v>19465.240641711229</v>
      </c>
      <c r="BB9" s="14">
        <v>14649.606299212599</v>
      </c>
      <c r="BC9" s="14">
        <v>12473.498233215549</v>
      </c>
      <c r="BD9" s="14">
        <v>9782.4773413897274</v>
      </c>
      <c r="BE9" s="14">
        <v>8282.3529411764703</v>
      </c>
      <c r="BF9" s="14">
        <v>5511.7647058823522</v>
      </c>
      <c r="BG9" s="14">
        <v>4700.7874015748039</v>
      </c>
    </row>
    <row r="10" spans="1:59" x14ac:dyDescent="0.3">
      <c r="A10" t="s">
        <v>53</v>
      </c>
      <c r="B10" s="13" t="s">
        <v>36</v>
      </c>
      <c r="C10" s="13">
        <v>6479.3</v>
      </c>
      <c r="D10" s="13">
        <v>22590.799999999999</v>
      </c>
      <c r="E10" s="13">
        <v>1672.7</v>
      </c>
      <c r="F10" s="14">
        <f t="shared" si="0"/>
        <v>3.486611208000864</v>
      </c>
      <c r="G10" s="13">
        <v>1.79</v>
      </c>
      <c r="H10" s="14">
        <v>1.9</v>
      </c>
      <c r="I10" s="15">
        <v>0.1769</v>
      </c>
      <c r="J10" s="14">
        <v>1.6</v>
      </c>
      <c r="K10" s="15">
        <v>5.3129999999999997E-2</v>
      </c>
      <c r="L10" s="14">
        <v>1.8</v>
      </c>
      <c r="M10" s="13">
        <v>0.85</v>
      </c>
      <c r="N10" s="13">
        <v>5.6529999999999996</v>
      </c>
      <c r="O10" s="14">
        <v>1.6</v>
      </c>
      <c r="P10" s="16">
        <v>7.3400000000000007E-2</v>
      </c>
      <c r="Q10" s="14">
        <v>1</v>
      </c>
      <c r="S10" s="13">
        <v>1042</v>
      </c>
      <c r="T10" s="13">
        <v>12</v>
      </c>
      <c r="U10" s="13">
        <v>1050</v>
      </c>
      <c r="V10" s="13">
        <v>16</v>
      </c>
      <c r="W10" s="13">
        <v>1024</v>
      </c>
      <c r="X10" s="13">
        <v>20</v>
      </c>
      <c r="Y10" s="13">
        <v>1051</v>
      </c>
      <c r="Z10" s="13">
        <v>16</v>
      </c>
      <c r="AA10" s="13">
        <v>1046</v>
      </c>
      <c r="AB10" s="13">
        <v>18</v>
      </c>
      <c r="AC10" s="13">
        <v>-2.54</v>
      </c>
      <c r="AD10" s="13">
        <v>-0.77</v>
      </c>
      <c r="AF10" s="13">
        <v>2520</v>
      </c>
      <c r="AG10" s="13">
        <v>25540</v>
      </c>
      <c r="AH10" s="13">
        <v>122400</v>
      </c>
      <c r="AI10" s="13">
        <v>25230</v>
      </c>
      <c r="AJ10" s="13">
        <v>87300</v>
      </c>
      <c r="AK10" s="13">
        <v>9960</v>
      </c>
      <c r="AL10" s="13">
        <v>217.4</v>
      </c>
      <c r="AM10" s="13">
        <v>6000</v>
      </c>
      <c r="AN10" s="13">
        <v>780</v>
      </c>
      <c r="AO10" s="13">
        <v>4100</v>
      </c>
      <c r="AP10" s="13">
        <v>818</v>
      </c>
      <c r="AQ10" s="13">
        <v>1846</v>
      </c>
      <c r="AR10" s="13">
        <v>237.9</v>
      </c>
      <c r="AS10" s="13">
        <v>1041</v>
      </c>
      <c r="AT10" s="13">
        <v>132.30000000000001</v>
      </c>
      <c r="AU10" s="14">
        <f>AH10/AU17</f>
        <v>516455.69620253169</v>
      </c>
      <c r="AV10" s="14">
        <v>265578.94736842107</v>
      </c>
      <c r="AW10" s="14">
        <v>186937.90149892934</v>
      </c>
      <c r="AX10" s="14">
        <v>65098.039215686273</v>
      </c>
      <c r="AY10" s="14">
        <v>3748.2758620689656</v>
      </c>
      <c r="AZ10" s="14">
        <v>29197.080291970804</v>
      </c>
      <c r="BA10" s="14">
        <v>20855.614973262029</v>
      </c>
      <c r="BB10" s="14">
        <v>16141.732283464567</v>
      </c>
      <c r="BC10" s="14">
        <v>14452.296819787987</v>
      </c>
      <c r="BD10" s="14">
        <v>11154.078549848942</v>
      </c>
      <c r="BE10" s="14">
        <v>9329.4117647058829</v>
      </c>
      <c r="BF10" s="14">
        <v>6123.5294117647054</v>
      </c>
      <c r="BG10" s="14">
        <v>5208.6614173228354</v>
      </c>
    </row>
    <row r="11" spans="1:59" x14ac:dyDescent="0.3">
      <c r="A11" t="s">
        <v>54</v>
      </c>
      <c r="B11" s="13" t="s">
        <v>36</v>
      </c>
      <c r="C11" s="13">
        <v>6076.1</v>
      </c>
      <c r="D11" s="13">
        <v>28706.7</v>
      </c>
      <c r="E11" s="13">
        <v>2219.1</v>
      </c>
      <c r="F11" s="14">
        <f t="shared" si="0"/>
        <v>4.7245272460953567</v>
      </c>
      <c r="G11" s="13">
        <v>1.778</v>
      </c>
      <c r="H11" s="14">
        <v>1.8</v>
      </c>
      <c r="I11" s="15">
        <v>0.1749</v>
      </c>
      <c r="J11" s="14">
        <v>1.6</v>
      </c>
      <c r="K11" s="15">
        <v>5.5399999999999998E-2</v>
      </c>
      <c r="L11" s="14">
        <v>2</v>
      </c>
      <c r="M11" s="13">
        <v>0.85</v>
      </c>
      <c r="N11" s="13">
        <v>5.7169999999999996</v>
      </c>
      <c r="O11" s="14">
        <v>1.6</v>
      </c>
      <c r="P11" s="16">
        <v>7.3770000000000002E-2</v>
      </c>
      <c r="Q11" s="14">
        <v>0.97</v>
      </c>
      <c r="S11" s="13">
        <v>1037</v>
      </c>
      <c r="T11" s="13">
        <v>12</v>
      </c>
      <c r="U11" s="13">
        <v>1039</v>
      </c>
      <c r="V11" s="13">
        <v>15</v>
      </c>
      <c r="W11" s="13">
        <v>1034</v>
      </c>
      <c r="X11" s="13">
        <v>20</v>
      </c>
      <c r="Y11" s="13">
        <v>1039</v>
      </c>
      <c r="Z11" s="13">
        <v>15</v>
      </c>
      <c r="AA11" s="13">
        <v>1090</v>
      </c>
      <c r="AB11" s="13">
        <v>21</v>
      </c>
      <c r="AC11" s="13">
        <v>-0.48</v>
      </c>
      <c r="AD11" s="13">
        <v>-0.19</v>
      </c>
      <c r="AF11" s="13">
        <v>1900</v>
      </c>
      <c r="AG11" s="13">
        <v>25610</v>
      </c>
      <c r="AH11" s="13">
        <v>122900</v>
      </c>
      <c r="AI11" s="13">
        <v>24820</v>
      </c>
      <c r="AJ11" s="13">
        <v>87500</v>
      </c>
      <c r="AK11" s="13">
        <v>9940</v>
      </c>
      <c r="AL11" s="13">
        <v>196.6</v>
      </c>
      <c r="AM11" s="13">
        <v>5890</v>
      </c>
      <c r="AN11" s="13">
        <v>762</v>
      </c>
      <c r="AO11" s="13">
        <v>4009</v>
      </c>
      <c r="AP11" s="13">
        <v>796</v>
      </c>
      <c r="AQ11" s="13">
        <v>1865</v>
      </c>
      <c r="AR11" s="13">
        <v>233.9</v>
      </c>
      <c r="AS11" s="13">
        <v>999</v>
      </c>
      <c r="AT11" s="13">
        <v>124.5</v>
      </c>
      <c r="AU11" s="14">
        <f>AH11/AU17</f>
        <v>518565.40084388189</v>
      </c>
      <c r="AV11" s="14">
        <v>261263.15789473683</v>
      </c>
      <c r="AW11" s="14">
        <v>187366.16702355459</v>
      </c>
      <c r="AX11" s="14">
        <v>64967.320261437912</v>
      </c>
      <c r="AY11" s="14">
        <v>3389.655172413793</v>
      </c>
      <c r="AZ11" s="14">
        <v>28661.800486618005</v>
      </c>
      <c r="BA11" s="14">
        <v>20374.331550802137</v>
      </c>
      <c r="BB11" s="14">
        <v>15783.464566929133</v>
      </c>
      <c r="BC11" s="14">
        <v>14063.604240282686</v>
      </c>
      <c r="BD11" s="14">
        <v>11268.882175226585</v>
      </c>
      <c r="BE11" s="14">
        <v>9172.5490196078445</v>
      </c>
      <c r="BF11" s="14">
        <v>5876.4705882352937</v>
      </c>
      <c r="BG11" s="14">
        <v>4901.5748031496069</v>
      </c>
    </row>
    <row r="12" spans="1:59" x14ac:dyDescent="0.3">
      <c r="A12" t="s">
        <v>55</v>
      </c>
      <c r="B12" s="13" t="s">
        <v>36</v>
      </c>
      <c r="C12" s="13">
        <v>3292.5</v>
      </c>
      <c r="D12" s="13">
        <v>22961.4</v>
      </c>
      <c r="E12" s="13">
        <v>1704.5</v>
      </c>
      <c r="F12" s="14">
        <f t="shared" si="0"/>
        <v>6.973849658314351</v>
      </c>
      <c r="G12" s="13">
        <v>1.8009999999999999</v>
      </c>
      <c r="H12" s="14">
        <v>2.2000000000000002</v>
      </c>
      <c r="I12" s="15">
        <v>0.17399999999999999</v>
      </c>
      <c r="J12" s="14">
        <v>1.8</v>
      </c>
      <c r="K12" s="15">
        <v>5.3199999999999997E-2</v>
      </c>
      <c r="L12" s="14">
        <v>1.7</v>
      </c>
      <c r="M12" s="13">
        <v>0.81</v>
      </c>
      <c r="N12" s="13">
        <v>5.75</v>
      </c>
      <c r="O12" s="14">
        <v>1.8</v>
      </c>
      <c r="P12" s="16">
        <v>7.5109999999999996E-2</v>
      </c>
      <c r="Q12" s="14">
        <v>1.3</v>
      </c>
      <c r="S12" s="13">
        <v>1046</v>
      </c>
      <c r="T12" s="13">
        <v>14</v>
      </c>
      <c r="U12" s="13">
        <v>1034</v>
      </c>
      <c r="V12" s="13">
        <v>17</v>
      </c>
      <c r="W12" s="13">
        <v>1071</v>
      </c>
      <c r="X12" s="13">
        <v>25</v>
      </c>
      <c r="Y12" s="13">
        <v>1032</v>
      </c>
      <c r="Z12" s="13">
        <v>17</v>
      </c>
      <c r="AA12" s="13">
        <v>1047</v>
      </c>
      <c r="AB12" s="13">
        <v>17</v>
      </c>
      <c r="AC12" s="13">
        <v>3.45</v>
      </c>
      <c r="AD12" s="13">
        <v>1.1499999999999999</v>
      </c>
      <c r="AF12" s="13">
        <v>880</v>
      </c>
      <c r="AG12" s="13">
        <v>24000</v>
      </c>
      <c r="AH12" s="13">
        <v>122000</v>
      </c>
      <c r="AI12" s="13">
        <v>25610</v>
      </c>
      <c r="AJ12" s="13">
        <v>89600</v>
      </c>
      <c r="AK12" s="13">
        <v>9970</v>
      </c>
      <c r="AL12" s="13">
        <v>183.6</v>
      </c>
      <c r="AM12" s="13">
        <v>5400</v>
      </c>
      <c r="AN12" s="13">
        <v>688</v>
      </c>
      <c r="AO12" s="13">
        <v>3702</v>
      </c>
      <c r="AP12" s="13">
        <v>804</v>
      </c>
      <c r="AQ12" s="13">
        <v>1986</v>
      </c>
      <c r="AR12" s="13">
        <v>277.3</v>
      </c>
      <c r="AS12" s="13">
        <v>1276</v>
      </c>
      <c r="AT12" s="13">
        <v>167.1</v>
      </c>
      <c r="AU12" s="14">
        <f>AH12/AU17</f>
        <v>514767.93248945149</v>
      </c>
      <c r="AV12" s="14">
        <v>269578.94736842107</v>
      </c>
      <c r="AW12" s="14">
        <v>191862.95503211991</v>
      </c>
      <c r="AX12" s="14">
        <v>65163.398692810457</v>
      </c>
      <c r="AY12" s="14">
        <v>3165.5172413793102</v>
      </c>
      <c r="AZ12" s="14">
        <v>26277.372262773722</v>
      </c>
      <c r="BA12" s="14">
        <v>18395.72192513369</v>
      </c>
      <c r="BB12" s="14">
        <v>14574.803149606299</v>
      </c>
      <c r="BC12" s="14">
        <v>14204.946996466431</v>
      </c>
      <c r="BD12" s="14">
        <v>12000</v>
      </c>
      <c r="BE12" s="14">
        <v>10874.50980392157</v>
      </c>
      <c r="BF12" s="14">
        <v>7505.8823529411757</v>
      </c>
      <c r="BG12" s="14">
        <v>6578.7401574803152</v>
      </c>
    </row>
    <row r="13" spans="1:59" x14ac:dyDescent="0.3">
      <c r="A13" t="s">
        <v>56</v>
      </c>
      <c r="B13" s="13" t="s">
        <v>36</v>
      </c>
      <c r="C13" s="13">
        <v>3214</v>
      </c>
      <c r="D13" s="13">
        <v>24285.599999999999</v>
      </c>
      <c r="E13" s="13">
        <v>1817.9</v>
      </c>
      <c r="F13" s="14">
        <f t="shared" si="0"/>
        <v>7.5561916614810203</v>
      </c>
      <c r="G13" s="13">
        <v>1.7969999999999999</v>
      </c>
      <c r="H13" s="14">
        <v>1.9</v>
      </c>
      <c r="I13" s="15">
        <v>0.17649999999999999</v>
      </c>
      <c r="J13" s="14">
        <v>1.5</v>
      </c>
      <c r="K13" s="15">
        <v>5.3409999999999999E-2</v>
      </c>
      <c r="L13" s="14">
        <v>1.7</v>
      </c>
      <c r="M13" s="13">
        <v>0.81</v>
      </c>
      <c r="N13" s="13">
        <v>5.6669999999999998</v>
      </c>
      <c r="O13" s="14">
        <v>1.5</v>
      </c>
      <c r="P13" s="16">
        <v>7.3880000000000001E-2</v>
      </c>
      <c r="Q13" s="14">
        <v>1.1000000000000001</v>
      </c>
      <c r="S13" s="13">
        <v>1044</v>
      </c>
      <c r="T13" s="13">
        <v>12</v>
      </c>
      <c r="U13" s="13">
        <v>1048</v>
      </c>
      <c r="V13" s="13">
        <v>15</v>
      </c>
      <c r="W13" s="13">
        <v>1037</v>
      </c>
      <c r="X13" s="13">
        <v>23</v>
      </c>
      <c r="Y13" s="13">
        <v>1048</v>
      </c>
      <c r="Z13" s="13">
        <v>15</v>
      </c>
      <c r="AA13" s="13">
        <v>1051</v>
      </c>
      <c r="AB13" s="13">
        <v>18</v>
      </c>
      <c r="AC13" s="13">
        <v>-1.06</v>
      </c>
      <c r="AD13" s="13">
        <v>-0.38</v>
      </c>
      <c r="AF13" s="13">
        <v>1500</v>
      </c>
      <c r="AG13" s="13">
        <v>24180</v>
      </c>
      <c r="AH13" s="13">
        <v>122100</v>
      </c>
      <c r="AI13" s="13">
        <v>24780</v>
      </c>
      <c r="AJ13" s="13">
        <v>88500</v>
      </c>
      <c r="AK13" s="13">
        <v>9420</v>
      </c>
      <c r="AL13" s="13">
        <v>169.6</v>
      </c>
      <c r="AM13" s="13">
        <v>5320</v>
      </c>
      <c r="AN13" s="13">
        <v>671</v>
      </c>
      <c r="AO13" s="13">
        <v>3609</v>
      </c>
      <c r="AP13" s="13">
        <v>802</v>
      </c>
      <c r="AQ13" s="13">
        <v>2045</v>
      </c>
      <c r="AR13" s="13">
        <v>281.7</v>
      </c>
      <c r="AS13" s="13">
        <v>1291</v>
      </c>
      <c r="AT13" s="13">
        <v>170.8</v>
      </c>
      <c r="AU13" s="14">
        <f>AH13/AU17</f>
        <v>515189.87341772154</v>
      </c>
      <c r="AV13" s="14">
        <v>260842.10526315789</v>
      </c>
      <c r="AW13" s="14">
        <v>189507.49464668092</v>
      </c>
      <c r="AX13" s="14">
        <v>61568.627450980392</v>
      </c>
      <c r="AY13" s="14">
        <v>2924.1379310344823</v>
      </c>
      <c r="AZ13" s="14">
        <v>25888.077858880781</v>
      </c>
      <c r="BA13" s="14">
        <v>17941.176470588234</v>
      </c>
      <c r="BB13" s="14">
        <v>14208.661417322834</v>
      </c>
      <c r="BC13" s="14">
        <v>14169.611307420495</v>
      </c>
      <c r="BD13" s="14">
        <v>12356.495468277944</v>
      </c>
      <c r="BE13" s="14">
        <v>11047.058823529413</v>
      </c>
      <c r="BF13" s="14">
        <v>7594.1176470588234</v>
      </c>
      <c r="BG13" s="14">
        <v>6724.4094488188985</v>
      </c>
    </row>
    <row r="14" spans="1:59" x14ac:dyDescent="0.3">
      <c r="A14" t="s">
        <v>57</v>
      </c>
      <c r="B14" s="13" t="s">
        <v>36</v>
      </c>
      <c r="C14" s="13">
        <v>3141.1</v>
      </c>
      <c r="D14" s="13">
        <v>23238.799999999999</v>
      </c>
      <c r="E14" s="13">
        <v>1738.7</v>
      </c>
      <c r="F14" s="14">
        <f t="shared" si="0"/>
        <v>7.398299958613225</v>
      </c>
      <c r="G14" s="13">
        <v>1.786</v>
      </c>
      <c r="H14" s="14">
        <v>2</v>
      </c>
      <c r="I14" s="15">
        <v>0.1769</v>
      </c>
      <c r="J14" s="14">
        <v>1.6</v>
      </c>
      <c r="K14" s="15">
        <v>5.3499999999999999E-2</v>
      </c>
      <c r="L14" s="14">
        <v>2</v>
      </c>
      <c r="M14" s="13">
        <v>0.79</v>
      </c>
      <c r="N14" s="13">
        <v>5.6529999999999996</v>
      </c>
      <c r="O14" s="14">
        <v>1.6</v>
      </c>
      <c r="P14" s="16">
        <v>7.3249999999999996E-2</v>
      </c>
      <c r="Q14" s="14">
        <v>1.2</v>
      </c>
      <c r="S14" s="13">
        <v>1040</v>
      </c>
      <c r="T14" s="13">
        <v>13</v>
      </c>
      <c r="U14" s="13">
        <v>1050</v>
      </c>
      <c r="V14" s="13">
        <v>15</v>
      </c>
      <c r="W14" s="13">
        <v>1020</v>
      </c>
      <c r="X14" s="13">
        <v>25</v>
      </c>
      <c r="Y14" s="13">
        <v>1051</v>
      </c>
      <c r="Z14" s="13">
        <v>16</v>
      </c>
      <c r="AA14" s="13">
        <v>1053</v>
      </c>
      <c r="AB14" s="13">
        <v>20</v>
      </c>
      <c r="AC14" s="13">
        <v>-2.94</v>
      </c>
      <c r="AD14" s="13">
        <v>-0.96</v>
      </c>
      <c r="AF14" s="13">
        <v>1520</v>
      </c>
      <c r="AG14" s="13">
        <v>24480</v>
      </c>
      <c r="AH14" s="13">
        <v>122400</v>
      </c>
      <c r="AI14" s="13">
        <v>25500</v>
      </c>
      <c r="AJ14" s="13">
        <v>89300</v>
      </c>
      <c r="AK14" s="13">
        <v>9850</v>
      </c>
      <c r="AL14" s="13">
        <v>187.9</v>
      </c>
      <c r="AM14" s="13">
        <v>5420</v>
      </c>
      <c r="AN14" s="13">
        <v>687</v>
      </c>
      <c r="AO14" s="13">
        <v>3810</v>
      </c>
      <c r="AP14" s="13">
        <v>827</v>
      </c>
      <c r="AQ14" s="13">
        <v>2116</v>
      </c>
      <c r="AR14" s="13">
        <v>296.39999999999998</v>
      </c>
      <c r="AS14" s="13">
        <v>1413</v>
      </c>
      <c r="AT14" s="13">
        <v>190.2</v>
      </c>
      <c r="AU14" s="14">
        <f>AH14/AU17</f>
        <v>516455.69620253169</v>
      </c>
      <c r="AV14" s="14">
        <v>268421.05263157893</v>
      </c>
      <c r="AW14" s="14">
        <v>191220.556745182</v>
      </c>
      <c r="AX14" s="14">
        <v>64379.084967320261</v>
      </c>
      <c r="AY14" s="14">
        <v>3239.655172413793</v>
      </c>
      <c r="AZ14" s="14">
        <v>26374.695863746962</v>
      </c>
      <c r="BA14" s="14">
        <v>18368.98395721925</v>
      </c>
      <c r="BB14" s="14">
        <v>15000</v>
      </c>
      <c r="BC14" s="14">
        <v>14611.307420494701</v>
      </c>
      <c r="BD14" s="14">
        <v>12785.498489425981</v>
      </c>
      <c r="BE14" s="14">
        <v>11623.529411764706</v>
      </c>
      <c r="BF14" s="14">
        <v>8311.7647058823532</v>
      </c>
      <c r="BG14" s="14">
        <v>7488.1889763779527</v>
      </c>
    </row>
    <row r="15" spans="1:59" x14ac:dyDescent="0.3">
      <c r="A15" t="s">
        <v>58</v>
      </c>
      <c r="B15" s="13" t="s">
        <v>36</v>
      </c>
      <c r="C15" s="13">
        <v>3002</v>
      </c>
      <c r="D15" s="13">
        <v>22428.1</v>
      </c>
      <c r="E15" s="13">
        <v>1658.2</v>
      </c>
      <c r="F15" s="14">
        <f t="shared" si="0"/>
        <v>7.4710526315789467</v>
      </c>
      <c r="G15" s="13">
        <v>1.8009999999999999</v>
      </c>
      <c r="H15" s="14">
        <v>2.1</v>
      </c>
      <c r="I15" s="15">
        <v>0.17649999999999999</v>
      </c>
      <c r="J15" s="14">
        <v>1.7</v>
      </c>
      <c r="K15" s="15">
        <v>5.2839999999999998E-2</v>
      </c>
      <c r="L15" s="14">
        <v>1.5</v>
      </c>
      <c r="M15" s="13">
        <v>0.81</v>
      </c>
      <c r="N15" s="13">
        <v>5.665</v>
      </c>
      <c r="O15" s="14">
        <v>1.7</v>
      </c>
      <c r="P15" s="16">
        <v>7.4029999999999999E-2</v>
      </c>
      <c r="Q15" s="14">
        <v>1.3</v>
      </c>
      <c r="S15" s="13">
        <v>1046</v>
      </c>
      <c r="T15" s="13">
        <v>14</v>
      </c>
      <c r="U15" s="13">
        <v>1048</v>
      </c>
      <c r="V15" s="13">
        <v>17</v>
      </c>
      <c r="W15" s="13">
        <v>1041</v>
      </c>
      <c r="X15" s="13">
        <v>25</v>
      </c>
      <c r="Y15" s="13">
        <v>1048</v>
      </c>
      <c r="Z15" s="13">
        <v>17</v>
      </c>
      <c r="AA15" s="13">
        <v>1040</v>
      </c>
      <c r="AB15" s="13">
        <v>15</v>
      </c>
      <c r="AC15" s="13">
        <v>-0.67</v>
      </c>
      <c r="AD15" s="13">
        <v>-0.19</v>
      </c>
      <c r="AF15" s="13">
        <v>1580</v>
      </c>
      <c r="AG15" s="13">
        <v>21910</v>
      </c>
      <c r="AH15" s="13">
        <v>124100</v>
      </c>
      <c r="AI15" s="13">
        <v>25420</v>
      </c>
      <c r="AJ15" s="13">
        <v>87000</v>
      </c>
      <c r="AK15" s="13">
        <v>9490</v>
      </c>
      <c r="AL15" s="13">
        <v>168.6</v>
      </c>
      <c r="AM15" s="13">
        <v>5060</v>
      </c>
      <c r="AN15" s="13">
        <v>659</v>
      </c>
      <c r="AO15" s="13">
        <v>3495</v>
      </c>
      <c r="AP15" s="13">
        <v>734</v>
      </c>
      <c r="AQ15" s="13">
        <v>1821</v>
      </c>
      <c r="AR15" s="13">
        <v>253.4</v>
      </c>
      <c r="AS15" s="13">
        <v>1196</v>
      </c>
      <c r="AT15" s="13">
        <v>155.4</v>
      </c>
      <c r="AU15" s="14">
        <f>AH15/AU17</f>
        <v>523628.69198312238</v>
      </c>
      <c r="AV15" s="14">
        <v>267578.94736842107</v>
      </c>
      <c r="AW15" s="14">
        <v>186295.50321199142</v>
      </c>
      <c r="AX15" s="14">
        <v>62026.143790849674</v>
      </c>
      <c r="AY15" s="14">
        <v>2906.8965517241377</v>
      </c>
      <c r="AZ15" s="14">
        <v>24622.871046228713</v>
      </c>
      <c r="BA15" s="14">
        <v>17620.320855614973</v>
      </c>
      <c r="BB15" s="14">
        <v>13759.842519685038</v>
      </c>
      <c r="BC15" s="14">
        <v>12968.197879858657</v>
      </c>
      <c r="BD15" s="14">
        <v>11003.021148036254</v>
      </c>
      <c r="BE15" s="14">
        <v>9937.254901960785</v>
      </c>
      <c r="BF15" s="14">
        <v>7035.2941176470586</v>
      </c>
      <c r="BG15" s="14">
        <v>6118.1102362204729</v>
      </c>
    </row>
    <row r="17" spans="47:59" x14ac:dyDescent="0.3">
      <c r="AU17" s="13">
        <v>0.23699999999999999</v>
      </c>
      <c r="AV17" s="13">
        <v>9.5000000000000001E-2</v>
      </c>
      <c r="AW17" s="13">
        <v>0.46700000000000003</v>
      </c>
      <c r="AX17" s="13">
        <v>0.153</v>
      </c>
      <c r="AY17" s="13">
        <v>5.8000000000000003E-2</v>
      </c>
      <c r="AZ17" s="13">
        <v>0.20549999999999999</v>
      </c>
      <c r="BA17" s="13">
        <v>3.7400000000000003E-2</v>
      </c>
      <c r="BB17" s="13">
        <v>0.254</v>
      </c>
      <c r="BC17" s="13">
        <v>5.6599999999999998E-2</v>
      </c>
      <c r="BD17" s="13">
        <v>0.16550000000000001</v>
      </c>
      <c r="BE17" s="13">
        <v>2.5499999999999998E-2</v>
      </c>
      <c r="BF17" s="13">
        <v>0.17</v>
      </c>
      <c r="BG17" s="13">
        <v>2.5399999999999999E-2</v>
      </c>
    </row>
  </sheetData>
  <mergeCells count="7">
    <mergeCell ref="A1:AL1"/>
    <mergeCell ref="AF2:BG2"/>
    <mergeCell ref="A4:R4"/>
    <mergeCell ref="C2:E2"/>
    <mergeCell ref="G2:Q2"/>
    <mergeCell ref="A2:A3"/>
    <mergeCell ref="B2:B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8030-9A15-4885-A484-F78DF2CC1146}">
  <sheetPr>
    <tabColor theme="4" tint="0.39997558519241921"/>
  </sheetPr>
  <dimension ref="A1:AS56"/>
  <sheetViews>
    <sheetView workbookViewId="0">
      <selection activeCell="K29" sqref="K29"/>
    </sheetView>
  </sheetViews>
  <sheetFormatPr defaultRowHeight="14.4" x14ac:dyDescent="0.3"/>
  <cols>
    <col min="1" max="1" width="13.21875" bestFit="1" customWidth="1"/>
    <col min="4" max="4" width="13.88671875" bestFit="1" customWidth="1"/>
    <col min="5" max="5" width="14.88671875" bestFit="1" customWidth="1"/>
  </cols>
  <sheetData>
    <row r="1" spans="1:45" x14ac:dyDescent="0.3">
      <c r="A1" s="13" t="s">
        <v>60</v>
      </c>
      <c r="B1" s="13" t="s">
        <v>61</v>
      </c>
      <c r="C1" s="13" t="s">
        <v>62</v>
      </c>
      <c r="D1" s="13" t="s">
        <v>63</v>
      </c>
      <c r="E1" s="13" t="s">
        <v>64</v>
      </c>
      <c r="F1" s="13" t="s">
        <v>65</v>
      </c>
      <c r="G1" s="13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78</v>
      </c>
      <c r="T1" s="13" t="s">
        <v>79</v>
      </c>
      <c r="U1" s="13" t="s">
        <v>80</v>
      </c>
      <c r="V1" s="13" t="s">
        <v>81</v>
      </c>
      <c r="W1" s="13" t="s">
        <v>82</v>
      </c>
      <c r="X1" s="13" t="s">
        <v>83</v>
      </c>
      <c r="Y1" s="13" t="s">
        <v>84</v>
      </c>
      <c r="Z1" s="13" t="s">
        <v>85</v>
      </c>
      <c r="AA1" s="13" t="s">
        <v>44</v>
      </c>
      <c r="AB1" s="13" t="s">
        <v>45</v>
      </c>
      <c r="AC1" s="13" t="s">
        <v>46</v>
      </c>
      <c r="AD1" s="13" t="s">
        <v>47</v>
      </c>
      <c r="AE1" s="13" t="s">
        <v>19</v>
      </c>
      <c r="AF1" s="13" t="s">
        <v>20</v>
      </c>
      <c r="AG1" s="13" t="s">
        <v>21</v>
      </c>
      <c r="AH1" s="13" t="s">
        <v>22</v>
      </c>
      <c r="AI1" s="13" t="s">
        <v>23</v>
      </c>
      <c r="AJ1" s="13" t="s">
        <v>24</v>
      </c>
      <c r="AK1" s="13" t="s">
        <v>25</v>
      </c>
      <c r="AL1" s="13" t="s">
        <v>26</v>
      </c>
      <c r="AM1" s="13" t="s">
        <v>27</v>
      </c>
      <c r="AN1" s="13" t="s">
        <v>28</v>
      </c>
      <c r="AO1" s="13" t="s">
        <v>29</v>
      </c>
      <c r="AP1" s="13" t="s">
        <v>30</v>
      </c>
      <c r="AQ1" s="13" t="s">
        <v>31</v>
      </c>
      <c r="AR1" s="13" t="s">
        <v>32</v>
      </c>
      <c r="AS1" s="13" t="s">
        <v>33</v>
      </c>
    </row>
    <row r="2" spans="1:45" x14ac:dyDescent="0.3">
      <c r="A2" t="s">
        <v>86</v>
      </c>
      <c r="B2">
        <v>51833.5</v>
      </c>
      <c r="C2">
        <v>26267.200000000001</v>
      </c>
      <c r="D2">
        <v>160.19999999999999</v>
      </c>
      <c r="E2">
        <v>106.7</v>
      </c>
      <c r="F2">
        <v>129.1</v>
      </c>
      <c r="G2">
        <v>1.2310000000000001</v>
      </c>
      <c r="H2" s="17">
        <v>3.96</v>
      </c>
      <c r="I2" s="17">
        <v>1.6</v>
      </c>
      <c r="J2" s="17">
        <v>0.90700000000000003</v>
      </c>
      <c r="K2" s="17">
        <v>1.3</v>
      </c>
      <c r="L2">
        <v>31.56</v>
      </c>
      <c r="M2">
        <v>2</v>
      </c>
      <c r="N2">
        <v>0.2525</v>
      </c>
      <c r="O2">
        <v>1.6</v>
      </c>
      <c r="P2">
        <v>0.58599999999999997</v>
      </c>
      <c r="Q2">
        <v>2.2000000000000002</v>
      </c>
      <c r="R2" t="s">
        <v>42</v>
      </c>
      <c r="S2">
        <v>5099</v>
      </c>
      <c r="T2">
        <v>18</v>
      </c>
      <c r="U2">
        <v>3537</v>
      </c>
      <c r="V2">
        <v>20</v>
      </c>
      <c r="W2">
        <v>1451</v>
      </c>
      <c r="X2">
        <v>20</v>
      </c>
      <c r="AA2">
        <v>9310</v>
      </c>
      <c r="AB2">
        <v>160</v>
      </c>
      <c r="AC2">
        <v>71.540000000000006</v>
      </c>
      <c r="AD2">
        <v>58.98</v>
      </c>
      <c r="AE2">
        <v>195800</v>
      </c>
      <c r="AF2">
        <v>393.8</v>
      </c>
      <c r="AG2">
        <v>438.9</v>
      </c>
      <c r="AH2">
        <v>427.5</v>
      </c>
      <c r="AI2">
        <v>391.9</v>
      </c>
      <c r="AJ2">
        <v>280.3</v>
      </c>
      <c r="AK2">
        <v>370.9</v>
      </c>
      <c r="AL2">
        <v>224.6</v>
      </c>
      <c r="AM2">
        <v>228.1</v>
      </c>
      <c r="AN2">
        <v>225.9</v>
      </c>
      <c r="AO2">
        <v>308.89999999999998</v>
      </c>
      <c r="AP2">
        <v>382.2</v>
      </c>
      <c r="AQ2">
        <v>517</v>
      </c>
      <c r="AR2">
        <v>572</v>
      </c>
      <c r="AS2">
        <v>752</v>
      </c>
    </row>
    <row r="3" spans="1:45" x14ac:dyDescent="0.3">
      <c r="A3" t="s">
        <v>87</v>
      </c>
      <c r="B3">
        <v>51875.7</v>
      </c>
      <c r="C3">
        <v>26273.3</v>
      </c>
      <c r="D3">
        <v>160.80000000000001</v>
      </c>
      <c r="E3">
        <v>110.8</v>
      </c>
      <c r="F3">
        <v>134.1</v>
      </c>
      <c r="G3">
        <v>1.1910000000000001</v>
      </c>
      <c r="H3" s="17">
        <v>3.8490000000000002</v>
      </c>
      <c r="I3" s="17">
        <v>1.7</v>
      </c>
      <c r="J3" s="17">
        <v>0.89700000000000002</v>
      </c>
      <c r="K3" s="17">
        <v>1.3</v>
      </c>
      <c r="L3">
        <v>32.119999999999997</v>
      </c>
      <c r="M3">
        <v>2.2000000000000002</v>
      </c>
      <c r="N3">
        <v>0.25979999999999998</v>
      </c>
      <c r="O3">
        <v>1.7</v>
      </c>
      <c r="P3">
        <v>0.58899999999999997</v>
      </c>
      <c r="Q3">
        <v>1.8</v>
      </c>
      <c r="R3" t="s">
        <v>40</v>
      </c>
      <c r="S3">
        <v>5083</v>
      </c>
      <c r="T3">
        <v>19</v>
      </c>
      <c r="U3">
        <v>3554</v>
      </c>
      <c r="V3">
        <v>21</v>
      </c>
      <c r="W3">
        <v>1489</v>
      </c>
      <c r="X3">
        <v>23</v>
      </c>
      <c r="AA3">
        <v>9350</v>
      </c>
      <c r="AB3">
        <v>140</v>
      </c>
      <c r="AC3">
        <v>70.709999999999994</v>
      </c>
      <c r="AD3">
        <v>58.1</v>
      </c>
      <c r="AE3">
        <v>207200</v>
      </c>
      <c r="AF3">
        <v>406.5</v>
      </c>
      <c r="AG3">
        <v>445</v>
      </c>
      <c r="AH3">
        <v>430.6</v>
      </c>
      <c r="AI3">
        <v>397</v>
      </c>
      <c r="AJ3">
        <v>280.2</v>
      </c>
      <c r="AK3">
        <v>374.5</v>
      </c>
      <c r="AL3">
        <v>226.1</v>
      </c>
      <c r="AM3">
        <v>229.2</v>
      </c>
      <c r="AN3">
        <v>226.6</v>
      </c>
      <c r="AO3">
        <v>315.8</v>
      </c>
      <c r="AP3">
        <v>380.4</v>
      </c>
      <c r="AQ3">
        <v>517</v>
      </c>
      <c r="AR3">
        <v>586</v>
      </c>
      <c r="AS3">
        <v>775</v>
      </c>
    </row>
    <row r="4" spans="1:45" x14ac:dyDescent="0.3">
      <c r="A4" t="s">
        <v>88</v>
      </c>
      <c r="B4">
        <v>51906.3</v>
      </c>
      <c r="C4">
        <v>26305</v>
      </c>
      <c r="D4">
        <v>191.6</v>
      </c>
      <c r="E4">
        <v>125</v>
      </c>
      <c r="F4">
        <v>148.80000000000001</v>
      </c>
      <c r="G4">
        <v>1.2769999999999999</v>
      </c>
      <c r="H4" s="17">
        <v>3.895</v>
      </c>
      <c r="I4" s="17">
        <v>1.7</v>
      </c>
      <c r="J4" s="17">
        <v>0.89700000000000002</v>
      </c>
      <c r="K4" s="17">
        <v>1.2</v>
      </c>
      <c r="L4">
        <v>31.74</v>
      </c>
      <c r="M4">
        <v>2.1</v>
      </c>
      <c r="N4">
        <v>0.25679999999999997</v>
      </c>
      <c r="O4">
        <v>1.7</v>
      </c>
      <c r="P4">
        <v>0.59299999999999997</v>
      </c>
      <c r="Q4">
        <v>2.2000000000000002</v>
      </c>
      <c r="R4" t="s">
        <v>89</v>
      </c>
      <c r="S4">
        <v>5083</v>
      </c>
      <c r="T4">
        <v>17</v>
      </c>
      <c r="U4">
        <v>3542</v>
      </c>
      <c r="V4">
        <v>21</v>
      </c>
      <c r="W4">
        <v>1473</v>
      </c>
      <c r="X4">
        <v>23</v>
      </c>
      <c r="AA4">
        <v>9410</v>
      </c>
      <c r="AB4">
        <v>160</v>
      </c>
      <c r="AC4">
        <v>71.02</v>
      </c>
      <c r="AD4">
        <v>58.41</v>
      </c>
      <c r="AE4">
        <v>217500</v>
      </c>
      <c r="AF4">
        <v>401.4</v>
      </c>
      <c r="AG4">
        <v>445</v>
      </c>
      <c r="AH4">
        <v>420.9</v>
      </c>
      <c r="AI4">
        <v>406</v>
      </c>
      <c r="AJ4">
        <v>275.60000000000002</v>
      </c>
      <c r="AK4">
        <v>374.6</v>
      </c>
      <c r="AL4">
        <v>224</v>
      </c>
      <c r="AM4">
        <v>225.3</v>
      </c>
      <c r="AN4">
        <v>227.1</v>
      </c>
      <c r="AO4">
        <v>312.10000000000002</v>
      </c>
      <c r="AP4">
        <v>379</v>
      </c>
      <c r="AQ4">
        <v>531</v>
      </c>
      <c r="AR4">
        <v>579</v>
      </c>
      <c r="AS4">
        <v>782</v>
      </c>
    </row>
    <row r="5" spans="1:45" x14ac:dyDescent="0.3">
      <c r="A5" t="s">
        <v>90</v>
      </c>
      <c r="B5">
        <v>51918.5</v>
      </c>
      <c r="C5">
        <v>26342.2</v>
      </c>
      <c r="D5">
        <v>197.2</v>
      </c>
      <c r="E5">
        <v>124.8</v>
      </c>
      <c r="F5">
        <v>152</v>
      </c>
      <c r="G5">
        <v>1.2869999999999999</v>
      </c>
      <c r="H5" s="17">
        <v>3.9510000000000001</v>
      </c>
      <c r="I5" s="17">
        <v>1.8</v>
      </c>
      <c r="J5" s="17">
        <v>0.90300000000000002</v>
      </c>
      <c r="K5" s="17">
        <v>1.2</v>
      </c>
      <c r="L5">
        <v>31.5</v>
      </c>
      <c r="M5">
        <v>2.2000000000000002</v>
      </c>
      <c r="N5">
        <v>0.25309999999999999</v>
      </c>
      <c r="O5">
        <v>1.8</v>
      </c>
      <c r="P5">
        <v>0.58499999999999996</v>
      </c>
      <c r="Q5">
        <v>1.7</v>
      </c>
      <c r="R5" t="s">
        <v>89</v>
      </c>
      <c r="S5">
        <v>5093</v>
      </c>
      <c r="T5">
        <v>18</v>
      </c>
      <c r="U5">
        <v>3535</v>
      </c>
      <c r="V5">
        <v>22</v>
      </c>
      <c r="W5">
        <v>1454</v>
      </c>
      <c r="X5">
        <v>23</v>
      </c>
      <c r="AA5">
        <v>9310</v>
      </c>
      <c r="AB5">
        <v>130</v>
      </c>
      <c r="AC5">
        <v>71.45</v>
      </c>
      <c r="AD5">
        <v>58.87</v>
      </c>
      <c r="AE5">
        <v>217500</v>
      </c>
      <c r="AF5">
        <v>398.1</v>
      </c>
      <c r="AG5">
        <v>441.4</v>
      </c>
      <c r="AH5">
        <v>426.2</v>
      </c>
      <c r="AI5">
        <v>395</v>
      </c>
      <c r="AJ5">
        <v>278.7</v>
      </c>
      <c r="AK5">
        <v>373.7</v>
      </c>
      <c r="AL5">
        <v>225.5</v>
      </c>
      <c r="AM5">
        <v>225.5</v>
      </c>
      <c r="AN5">
        <v>226.5</v>
      </c>
      <c r="AO5">
        <v>312.10000000000002</v>
      </c>
      <c r="AP5">
        <v>377.3</v>
      </c>
      <c r="AQ5">
        <v>528</v>
      </c>
      <c r="AR5">
        <v>587</v>
      </c>
      <c r="AS5">
        <v>800</v>
      </c>
    </row>
    <row r="6" spans="1:45" x14ac:dyDescent="0.3">
      <c r="A6" t="s">
        <v>91</v>
      </c>
      <c r="B6">
        <v>51920.2</v>
      </c>
      <c r="C6">
        <v>26378.9</v>
      </c>
      <c r="D6">
        <v>139.9</v>
      </c>
      <c r="E6">
        <v>100.6</v>
      </c>
      <c r="F6">
        <v>121.3</v>
      </c>
      <c r="G6">
        <v>1.1539999999999999</v>
      </c>
      <c r="H6" s="17">
        <v>3.843</v>
      </c>
      <c r="I6" s="17">
        <v>1.6</v>
      </c>
      <c r="J6" s="17">
        <v>0.88200000000000001</v>
      </c>
      <c r="K6" s="17">
        <v>1.3</v>
      </c>
      <c r="L6">
        <v>31.62</v>
      </c>
      <c r="M6">
        <v>2.1</v>
      </c>
      <c r="N6">
        <v>0.26019999999999999</v>
      </c>
      <c r="O6">
        <v>1.6</v>
      </c>
      <c r="P6">
        <v>0.59099999999999997</v>
      </c>
      <c r="Q6">
        <v>1.9</v>
      </c>
      <c r="R6" t="s">
        <v>42</v>
      </c>
      <c r="S6">
        <v>5059</v>
      </c>
      <c r="T6">
        <v>19</v>
      </c>
      <c r="U6">
        <v>3539</v>
      </c>
      <c r="V6">
        <v>21</v>
      </c>
      <c r="W6">
        <v>1491</v>
      </c>
      <c r="X6">
        <v>21</v>
      </c>
      <c r="AA6">
        <v>9380</v>
      </c>
      <c r="AB6">
        <v>140</v>
      </c>
      <c r="AC6">
        <v>70.53</v>
      </c>
      <c r="AD6">
        <v>57.87</v>
      </c>
      <c r="AE6">
        <v>225100</v>
      </c>
      <c r="AF6">
        <v>393</v>
      </c>
      <c r="AG6">
        <v>446</v>
      </c>
      <c r="AH6">
        <v>426</v>
      </c>
      <c r="AI6">
        <v>401</v>
      </c>
      <c r="AJ6">
        <v>274.39999999999998</v>
      </c>
      <c r="AK6">
        <v>376.4</v>
      </c>
      <c r="AL6">
        <v>224.9</v>
      </c>
      <c r="AM6">
        <v>221.9</v>
      </c>
      <c r="AN6">
        <v>225.7</v>
      </c>
      <c r="AO6">
        <v>322.7</v>
      </c>
      <c r="AP6">
        <v>380</v>
      </c>
      <c r="AQ6">
        <v>538</v>
      </c>
      <c r="AR6">
        <v>587</v>
      </c>
      <c r="AS6">
        <v>810</v>
      </c>
    </row>
    <row r="7" spans="1:45" x14ac:dyDescent="0.3">
      <c r="A7" t="s">
        <v>92</v>
      </c>
      <c r="B7">
        <v>51921.8</v>
      </c>
      <c r="C7">
        <v>26417.8</v>
      </c>
      <c r="D7">
        <v>196.4</v>
      </c>
      <c r="E7">
        <v>122.7</v>
      </c>
      <c r="F7">
        <v>148.80000000000001</v>
      </c>
      <c r="G7">
        <v>1.3080000000000001</v>
      </c>
      <c r="H7" s="17">
        <v>3.8319999999999999</v>
      </c>
      <c r="I7" s="17">
        <v>1.7</v>
      </c>
      <c r="J7" s="17">
        <v>0.89100000000000001</v>
      </c>
      <c r="K7" s="17">
        <v>1.4</v>
      </c>
      <c r="L7">
        <v>32.04</v>
      </c>
      <c r="M7">
        <v>2.2000000000000002</v>
      </c>
      <c r="N7">
        <v>0.26090000000000002</v>
      </c>
      <c r="O7">
        <v>1.7</v>
      </c>
      <c r="P7">
        <v>0.58899999999999997</v>
      </c>
      <c r="Q7">
        <v>1.7</v>
      </c>
      <c r="R7" t="s">
        <v>42</v>
      </c>
      <c r="S7">
        <v>5074</v>
      </c>
      <c r="T7">
        <v>20</v>
      </c>
      <c r="U7">
        <v>3552</v>
      </c>
      <c r="V7">
        <v>22</v>
      </c>
      <c r="W7">
        <v>1495</v>
      </c>
      <c r="X7">
        <v>23</v>
      </c>
      <c r="AA7">
        <v>9360</v>
      </c>
      <c r="AB7">
        <v>130</v>
      </c>
      <c r="AC7">
        <v>70.540000000000006</v>
      </c>
      <c r="AD7">
        <v>57.91</v>
      </c>
      <c r="AE7">
        <v>247400</v>
      </c>
      <c r="AF7">
        <v>402.6</v>
      </c>
      <c r="AG7">
        <v>458</v>
      </c>
      <c r="AH7">
        <v>434</v>
      </c>
      <c r="AI7">
        <v>398</v>
      </c>
      <c r="AJ7">
        <v>278.7</v>
      </c>
      <c r="AK7">
        <v>382</v>
      </c>
      <c r="AL7">
        <v>228</v>
      </c>
      <c r="AM7">
        <v>229.7</v>
      </c>
      <c r="AN7">
        <v>225.8</v>
      </c>
      <c r="AO7">
        <v>321.2</v>
      </c>
      <c r="AP7">
        <v>384</v>
      </c>
      <c r="AQ7">
        <v>536</v>
      </c>
      <c r="AR7">
        <v>596</v>
      </c>
      <c r="AS7">
        <v>821</v>
      </c>
    </row>
    <row r="8" spans="1:45" x14ac:dyDescent="0.3">
      <c r="A8" t="s">
        <v>93</v>
      </c>
      <c r="B8">
        <v>51926.3</v>
      </c>
      <c r="C8">
        <v>26455.5</v>
      </c>
      <c r="D8">
        <v>190.1</v>
      </c>
      <c r="E8">
        <v>111.7</v>
      </c>
      <c r="F8">
        <v>131.19999999999999</v>
      </c>
      <c r="G8">
        <v>1.4510000000000001</v>
      </c>
      <c r="H8" s="17">
        <v>3.86</v>
      </c>
      <c r="I8" s="17">
        <v>1.5</v>
      </c>
      <c r="J8" s="17">
        <v>0.89700000000000002</v>
      </c>
      <c r="K8" s="17">
        <v>1.2</v>
      </c>
      <c r="L8">
        <v>32.020000000000003</v>
      </c>
      <c r="M8">
        <v>2</v>
      </c>
      <c r="N8">
        <v>0.2591</v>
      </c>
      <c r="O8">
        <v>1.5</v>
      </c>
      <c r="P8">
        <v>0.59099999999999997</v>
      </c>
      <c r="Q8">
        <v>1.7</v>
      </c>
      <c r="R8" t="s">
        <v>40</v>
      </c>
      <c r="S8">
        <v>5083</v>
      </c>
      <c r="T8">
        <v>17</v>
      </c>
      <c r="U8">
        <v>3551</v>
      </c>
      <c r="V8">
        <v>19</v>
      </c>
      <c r="W8">
        <v>1485</v>
      </c>
      <c r="X8">
        <v>20</v>
      </c>
      <c r="AA8">
        <v>9390</v>
      </c>
      <c r="AB8">
        <v>130</v>
      </c>
      <c r="AC8">
        <v>70.78</v>
      </c>
      <c r="AD8">
        <v>58.18</v>
      </c>
      <c r="AE8">
        <v>250300</v>
      </c>
      <c r="AF8">
        <v>402.2</v>
      </c>
      <c r="AG8">
        <v>445.1</v>
      </c>
      <c r="AH8">
        <v>426.1</v>
      </c>
      <c r="AI8">
        <v>399.9</v>
      </c>
      <c r="AJ8">
        <v>281.60000000000002</v>
      </c>
      <c r="AK8">
        <v>380.3</v>
      </c>
      <c r="AL8">
        <v>226.1</v>
      </c>
      <c r="AM8">
        <v>224.4</v>
      </c>
      <c r="AN8">
        <v>228.3</v>
      </c>
      <c r="AO8">
        <v>318</v>
      </c>
      <c r="AP8">
        <v>380.7</v>
      </c>
      <c r="AQ8">
        <v>530</v>
      </c>
      <c r="AR8">
        <v>601</v>
      </c>
      <c r="AS8">
        <v>818</v>
      </c>
    </row>
    <row r="9" spans="1:45" x14ac:dyDescent="0.3">
      <c r="A9" t="s">
        <v>94</v>
      </c>
      <c r="B9">
        <v>51920.2</v>
      </c>
      <c r="C9">
        <v>26490</v>
      </c>
      <c r="D9">
        <v>242.1</v>
      </c>
      <c r="E9">
        <v>111.9</v>
      </c>
      <c r="F9">
        <v>138</v>
      </c>
      <c r="G9">
        <v>1.7390000000000001</v>
      </c>
      <c r="H9" s="17">
        <v>3.9750000000000001</v>
      </c>
      <c r="I9" s="17">
        <v>1.6</v>
      </c>
      <c r="J9" s="17">
        <v>0.89300000000000002</v>
      </c>
      <c r="K9" s="17">
        <v>1.5</v>
      </c>
      <c r="L9">
        <v>30.95</v>
      </c>
      <c r="M9">
        <v>2.2000000000000002</v>
      </c>
      <c r="N9">
        <v>0.25159999999999999</v>
      </c>
      <c r="O9">
        <v>1.6</v>
      </c>
      <c r="P9">
        <v>0.57599999999999996</v>
      </c>
      <c r="Q9">
        <v>1.8</v>
      </c>
      <c r="R9" t="s">
        <v>95</v>
      </c>
      <c r="S9">
        <v>5076</v>
      </c>
      <c r="T9">
        <v>21</v>
      </c>
      <c r="U9">
        <v>3517</v>
      </c>
      <c r="V9">
        <v>21</v>
      </c>
      <c r="W9">
        <v>1447</v>
      </c>
      <c r="X9">
        <v>21</v>
      </c>
      <c r="AA9">
        <v>9190</v>
      </c>
      <c r="AB9">
        <v>130</v>
      </c>
      <c r="AC9">
        <v>71.489999999999995</v>
      </c>
      <c r="AD9">
        <v>58.86</v>
      </c>
      <c r="AE9">
        <v>270200</v>
      </c>
      <c r="AF9">
        <v>399.3</v>
      </c>
      <c r="AG9">
        <v>449</v>
      </c>
      <c r="AH9">
        <v>427.3</v>
      </c>
      <c r="AI9">
        <v>394.2</v>
      </c>
      <c r="AJ9">
        <v>284.5</v>
      </c>
      <c r="AK9">
        <v>380.5</v>
      </c>
      <c r="AL9">
        <v>229.1</v>
      </c>
      <c r="AM9">
        <v>227.7</v>
      </c>
      <c r="AN9">
        <v>227.4</v>
      </c>
      <c r="AO9">
        <v>321.10000000000002</v>
      </c>
      <c r="AP9">
        <v>386.9</v>
      </c>
      <c r="AQ9">
        <v>533</v>
      </c>
      <c r="AR9">
        <v>591</v>
      </c>
      <c r="AS9">
        <v>836</v>
      </c>
    </row>
    <row r="10" spans="1:45" x14ac:dyDescent="0.3">
      <c r="A10" t="s">
        <v>96</v>
      </c>
      <c r="B10">
        <v>51916.800000000003</v>
      </c>
      <c r="C10">
        <v>26532.799999999999</v>
      </c>
      <c r="D10">
        <v>268.39999999999998</v>
      </c>
      <c r="E10">
        <v>103</v>
      </c>
      <c r="F10">
        <v>126</v>
      </c>
      <c r="G10">
        <v>2.11</v>
      </c>
      <c r="H10" s="17">
        <v>3.984</v>
      </c>
      <c r="I10" s="17">
        <v>1.5</v>
      </c>
      <c r="J10" s="17">
        <v>0.90100000000000002</v>
      </c>
      <c r="K10" s="17">
        <v>1.2</v>
      </c>
      <c r="L10">
        <v>31.17</v>
      </c>
      <c r="M10">
        <v>1.9</v>
      </c>
      <c r="N10">
        <v>0.251</v>
      </c>
      <c r="O10">
        <v>1.5</v>
      </c>
      <c r="P10">
        <v>0.57499999999999996</v>
      </c>
      <c r="Q10">
        <v>1.8</v>
      </c>
      <c r="R10" t="s">
        <v>40</v>
      </c>
      <c r="S10">
        <v>5090</v>
      </c>
      <c r="T10">
        <v>17</v>
      </c>
      <c r="U10">
        <v>3524</v>
      </c>
      <c r="V10">
        <v>19</v>
      </c>
      <c r="W10">
        <v>1444</v>
      </c>
      <c r="X10">
        <v>20</v>
      </c>
      <c r="AA10">
        <v>9180</v>
      </c>
      <c r="AB10">
        <v>130</v>
      </c>
      <c r="AC10">
        <v>71.63</v>
      </c>
      <c r="AD10">
        <v>59.02</v>
      </c>
      <c r="AE10">
        <v>276000</v>
      </c>
      <c r="AF10">
        <v>394.7</v>
      </c>
      <c r="AG10">
        <v>443</v>
      </c>
      <c r="AH10">
        <v>424.5</v>
      </c>
      <c r="AI10">
        <v>404</v>
      </c>
      <c r="AJ10">
        <v>277.39999999999998</v>
      </c>
      <c r="AK10">
        <v>382</v>
      </c>
      <c r="AL10">
        <v>222.4</v>
      </c>
      <c r="AM10">
        <v>223</v>
      </c>
      <c r="AN10">
        <v>226.4</v>
      </c>
      <c r="AO10">
        <v>314.2</v>
      </c>
      <c r="AP10">
        <v>383.3</v>
      </c>
      <c r="AQ10">
        <v>516</v>
      </c>
      <c r="AR10">
        <v>571</v>
      </c>
      <c r="AS10">
        <v>819</v>
      </c>
    </row>
    <row r="11" spans="1:45" x14ac:dyDescent="0.3">
      <c r="A11" t="s">
        <v>97</v>
      </c>
      <c r="B11">
        <v>51914.1</v>
      </c>
      <c r="C11">
        <v>26568.3</v>
      </c>
      <c r="D11">
        <v>236.1</v>
      </c>
      <c r="E11">
        <v>88.8</v>
      </c>
      <c r="F11">
        <v>106.6</v>
      </c>
      <c r="G11">
        <v>2.2010000000000001</v>
      </c>
      <c r="H11" s="17">
        <v>3.8660000000000001</v>
      </c>
      <c r="I11" s="17">
        <v>1.8</v>
      </c>
      <c r="J11" s="17">
        <v>0.89100000000000001</v>
      </c>
      <c r="K11" s="17">
        <v>1.1000000000000001</v>
      </c>
      <c r="L11">
        <v>31.75</v>
      </c>
      <c r="M11">
        <v>2.1</v>
      </c>
      <c r="N11">
        <v>0.25869999999999999</v>
      </c>
      <c r="O11">
        <v>1.8</v>
      </c>
      <c r="P11">
        <v>0.58299999999999996</v>
      </c>
      <c r="Q11">
        <v>2.1</v>
      </c>
      <c r="R11" t="s">
        <v>98</v>
      </c>
      <c r="S11">
        <v>5073</v>
      </c>
      <c r="T11">
        <v>16</v>
      </c>
      <c r="U11">
        <v>3543</v>
      </c>
      <c r="V11">
        <v>21</v>
      </c>
      <c r="W11">
        <v>1483</v>
      </c>
      <c r="X11">
        <v>24</v>
      </c>
      <c r="AA11">
        <v>9270</v>
      </c>
      <c r="AB11">
        <v>160</v>
      </c>
      <c r="AC11">
        <v>70.77</v>
      </c>
      <c r="AD11">
        <v>58.14</v>
      </c>
      <c r="AE11">
        <v>291900</v>
      </c>
      <c r="AF11">
        <v>399.3</v>
      </c>
      <c r="AG11">
        <v>459</v>
      </c>
      <c r="AH11">
        <v>432</v>
      </c>
      <c r="AI11">
        <v>412</v>
      </c>
      <c r="AJ11">
        <v>290.8</v>
      </c>
      <c r="AK11">
        <v>389</v>
      </c>
      <c r="AL11">
        <v>232.7</v>
      </c>
      <c r="AM11">
        <v>227.2</v>
      </c>
      <c r="AN11">
        <v>229.2</v>
      </c>
      <c r="AO11">
        <v>320.7</v>
      </c>
      <c r="AP11">
        <v>391</v>
      </c>
      <c r="AQ11">
        <v>543</v>
      </c>
      <c r="AR11">
        <v>589</v>
      </c>
      <c r="AS11">
        <v>859</v>
      </c>
    </row>
    <row r="12" spans="1:45" x14ac:dyDescent="0.3">
      <c r="H12" s="17"/>
      <c r="I12" s="17"/>
      <c r="J12" s="17"/>
      <c r="K12" s="17"/>
    </row>
    <row r="13" spans="1:45" x14ac:dyDescent="0.3">
      <c r="A13" t="s">
        <v>99</v>
      </c>
      <c r="B13">
        <v>52213.2</v>
      </c>
      <c r="C13">
        <v>22384.6</v>
      </c>
      <c r="D13">
        <v>3873.5</v>
      </c>
      <c r="E13">
        <v>654.79999999999995</v>
      </c>
      <c r="F13">
        <v>22088.9</v>
      </c>
      <c r="G13">
        <v>0.17499999999999999</v>
      </c>
      <c r="H13" s="17">
        <v>14.71</v>
      </c>
      <c r="I13" s="17">
        <v>1.7</v>
      </c>
      <c r="J13" s="17">
        <v>5.5370000000000003E-2</v>
      </c>
      <c r="K13" s="17">
        <v>1.4</v>
      </c>
      <c r="L13">
        <v>0.51900000000000002</v>
      </c>
      <c r="M13">
        <v>2.2000000000000002</v>
      </c>
      <c r="N13">
        <v>6.8000000000000005E-2</v>
      </c>
      <c r="O13">
        <v>1.7</v>
      </c>
      <c r="P13">
        <v>2.1170000000000001E-2</v>
      </c>
      <c r="Q13">
        <v>1.4</v>
      </c>
      <c r="R13" t="s">
        <v>100</v>
      </c>
      <c r="S13">
        <v>426</v>
      </c>
      <c r="T13">
        <v>31</v>
      </c>
      <c r="U13">
        <v>424.3</v>
      </c>
      <c r="V13">
        <v>7.6</v>
      </c>
      <c r="W13">
        <v>423.9</v>
      </c>
      <c r="X13">
        <v>7</v>
      </c>
      <c r="Y13">
        <v>423.9</v>
      </c>
      <c r="Z13">
        <v>7</v>
      </c>
      <c r="AA13">
        <v>423.2</v>
      </c>
      <c r="AB13">
        <v>6</v>
      </c>
      <c r="AC13">
        <v>0.49</v>
      </c>
      <c r="AD13">
        <v>0.09</v>
      </c>
      <c r="AE13">
        <v>210</v>
      </c>
      <c r="AF13">
        <v>24830</v>
      </c>
      <c r="AG13">
        <v>110100</v>
      </c>
      <c r="AH13">
        <v>26970</v>
      </c>
      <c r="AI13">
        <v>110000</v>
      </c>
      <c r="AJ13">
        <v>14990</v>
      </c>
      <c r="AK13">
        <v>2734</v>
      </c>
      <c r="AL13">
        <v>9930</v>
      </c>
      <c r="AM13">
        <v>1192</v>
      </c>
      <c r="AN13">
        <v>5320</v>
      </c>
      <c r="AO13">
        <v>909</v>
      </c>
      <c r="AP13">
        <v>1756</v>
      </c>
      <c r="AQ13">
        <v>210.2</v>
      </c>
      <c r="AR13">
        <v>889</v>
      </c>
      <c r="AS13">
        <v>110.1</v>
      </c>
    </row>
    <row r="14" spans="1:45" x14ac:dyDescent="0.3">
      <c r="A14" t="s">
        <v>101</v>
      </c>
      <c r="B14">
        <v>52186.6</v>
      </c>
      <c r="C14">
        <v>22391.8</v>
      </c>
      <c r="D14">
        <v>3874.1</v>
      </c>
      <c r="E14">
        <v>655.1</v>
      </c>
      <c r="F14">
        <v>22083</v>
      </c>
      <c r="G14">
        <v>0.17499999999999999</v>
      </c>
      <c r="H14" s="17">
        <v>14.69</v>
      </c>
      <c r="I14" s="17">
        <v>1.6</v>
      </c>
      <c r="J14" s="17">
        <v>5.5350000000000003E-2</v>
      </c>
      <c r="K14" s="17">
        <v>1.4</v>
      </c>
      <c r="L14">
        <v>0.51900000000000002</v>
      </c>
      <c r="M14">
        <v>2.1</v>
      </c>
      <c r="N14">
        <v>6.8099999999999994E-2</v>
      </c>
      <c r="O14">
        <v>1.6</v>
      </c>
      <c r="P14">
        <v>2.128E-2</v>
      </c>
      <c r="Q14">
        <v>1.5</v>
      </c>
      <c r="R14" t="s">
        <v>102</v>
      </c>
      <c r="S14">
        <v>425</v>
      </c>
      <c r="T14">
        <v>32</v>
      </c>
      <c r="U14">
        <v>424.7</v>
      </c>
      <c r="V14">
        <v>7.4</v>
      </c>
      <c r="W14">
        <v>424.6</v>
      </c>
      <c r="X14">
        <v>6.5</v>
      </c>
      <c r="Y14">
        <v>424.6</v>
      </c>
      <c r="Z14">
        <v>6.6</v>
      </c>
      <c r="AA14">
        <v>425.3</v>
      </c>
      <c r="AB14">
        <v>6.1</v>
      </c>
      <c r="AC14">
        <v>0.09</v>
      </c>
      <c r="AD14">
        <v>0.02</v>
      </c>
      <c r="AE14">
        <v>860</v>
      </c>
      <c r="AF14">
        <v>23000</v>
      </c>
      <c r="AG14">
        <v>116400</v>
      </c>
      <c r="AH14">
        <v>27960</v>
      </c>
      <c r="AI14">
        <v>109700</v>
      </c>
      <c r="AJ14">
        <v>14880</v>
      </c>
      <c r="AK14">
        <v>2654</v>
      </c>
      <c r="AL14">
        <v>9810</v>
      </c>
      <c r="AM14">
        <v>1129</v>
      </c>
      <c r="AN14">
        <v>4930</v>
      </c>
      <c r="AO14">
        <v>828</v>
      </c>
      <c r="AP14">
        <v>1595</v>
      </c>
      <c r="AQ14">
        <v>188.8</v>
      </c>
      <c r="AR14">
        <v>815</v>
      </c>
      <c r="AS14">
        <v>96.6</v>
      </c>
    </row>
    <row r="15" spans="1:45" x14ac:dyDescent="0.3">
      <c r="A15" t="s">
        <v>103</v>
      </c>
      <c r="B15">
        <v>52229.4</v>
      </c>
      <c r="C15">
        <v>22457.3</v>
      </c>
      <c r="D15">
        <v>3876.4</v>
      </c>
      <c r="E15">
        <v>655.4</v>
      </c>
      <c r="F15">
        <v>22101.7</v>
      </c>
      <c r="G15">
        <v>0.17599999999999999</v>
      </c>
      <c r="H15" s="17">
        <v>14.72</v>
      </c>
      <c r="I15" s="17">
        <v>1.4</v>
      </c>
      <c r="J15" s="17">
        <v>5.5359999999999999E-2</v>
      </c>
      <c r="K15" s="17">
        <v>1.5</v>
      </c>
      <c r="L15">
        <v>0.51800000000000002</v>
      </c>
      <c r="M15">
        <v>2.1</v>
      </c>
      <c r="N15">
        <v>6.7919999999999994E-2</v>
      </c>
      <c r="O15">
        <v>1.4</v>
      </c>
      <c r="P15">
        <v>2.1139999999999999E-2</v>
      </c>
      <c r="Q15">
        <v>1.4</v>
      </c>
      <c r="R15" t="s">
        <v>104</v>
      </c>
      <c r="S15">
        <v>426</v>
      </c>
      <c r="T15">
        <v>33</v>
      </c>
      <c r="U15">
        <v>423.9</v>
      </c>
      <c r="V15">
        <v>7.1</v>
      </c>
      <c r="W15">
        <v>423.6</v>
      </c>
      <c r="X15">
        <v>5.8</v>
      </c>
      <c r="Y15">
        <v>423.6</v>
      </c>
      <c r="Z15">
        <v>5.8</v>
      </c>
      <c r="AA15">
        <v>422.6</v>
      </c>
      <c r="AB15">
        <v>5.8</v>
      </c>
      <c r="AC15">
        <v>0.56000000000000005</v>
      </c>
      <c r="AD15">
        <v>7.0000000000000007E-2</v>
      </c>
      <c r="AE15">
        <v>2010</v>
      </c>
      <c r="AF15">
        <v>20820</v>
      </c>
      <c r="AG15">
        <v>111300</v>
      </c>
      <c r="AH15">
        <v>26990</v>
      </c>
      <c r="AI15">
        <v>108300</v>
      </c>
      <c r="AJ15">
        <v>14190</v>
      </c>
      <c r="AK15">
        <v>2516</v>
      </c>
      <c r="AL15">
        <v>8860</v>
      </c>
      <c r="AM15">
        <v>1043</v>
      </c>
      <c r="AN15">
        <v>4650</v>
      </c>
      <c r="AO15">
        <v>749</v>
      </c>
      <c r="AP15">
        <v>1458</v>
      </c>
      <c r="AQ15">
        <v>164.6</v>
      </c>
      <c r="AR15">
        <v>713</v>
      </c>
      <c r="AS15">
        <v>85.9</v>
      </c>
    </row>
    <row r="16" spans="1:45" x14ac:dyDescent="0.3">
      <c r="A16" t="s">
        <v>105</v>
      </c>
      <c r="B16">
        <v>52227.1</v>
      </c>
      <c r="C16">
        <v>22482.3</v>
      </c>
      <c r="D16">
        <v>3873.2</v>
      </c>
      <c r="E16">
        <v>654.4</v>
      </c>
      <c r="F16">
        <v>22067.599999999999</v>
      </c>
      <c r="G16">
        <v>0.17499999999999999</v>
      </c>
      <c r="H16" s="17">
        <v>14.68</v>
      </c>
      <c r="I16" s="17">
        <v>1.6</v>
      </c>
      <c r="J16" s="17">
        <v>5.5410000000000001E-2</v>
      </c>
      <c r="K16" s="17">
        <v>1.6</v>
      </c>
      <c r="L16">
        <v>0.52</v>
      </c>
      <c r="M16">
        <v>2.2999999999999998</v>
      </c>
      <c r="N16">
        <v>6.8099999999999994E-2</v>
      </c>
      <c r="O16">
        <v>1.6</v>
      </c>
      <c r="P16">
        <v>2.128E-2</v>
      </c>
      <c r="Q16">
        <v>2</v>
      </c>
      <c r="R16" t="s">
        <v>104</v>
      </c>
      <c r="S16">
        <v>428</v>
      </c>
      <c r="T16">
        <v>37</v>
      </c>
      <c r="U16">
        <v>425.3</v>
      </c>
      <c r="V16">
        <v>7.9</v>
      </c>
      <c r="W16">
        <v>424.9</v>
      </c>
      <c r="X16">
        <v>6.4</v>
      </c>
      <c r="Y16">
        <v>424.8</v>
      </c>
      <c r="Z16">
        <v>6.4</v>
      </c>
      <c r="AA16">
        <v>425.3</v>
      </c>
      <c r="AB16">
        <v>8.5</v>
      </c>
      <c r="AC16">
        <v>0.72</v>
      </c>
      <c r="AD16">
        <v>0.09</v>
      </c>
      <c r="AE16">
        <v>1740</v>
      </c>
      <c r="AF16">
        <v>21210</v>
      </c>
      <c r="AG16">
        <v>109200</v>
      </c>
      <c r="AH16">
        <v>27370</v>
      </c>
      <c r="AI16">
        <v>106500</v>
      </c>
      <c r="AJ16">
        <v>14020</v>
      </c>
      <c r="AK16">
        <v>2549</v>
      </c>
      <c r="AL16">
        <v>8940</v>
      </c>
      <c r="AM16">
        <v>1072</v>
      </c>
      <c r="AN16">
        <v>4700</v>
      </c>
      <c r="AO16">
        <v>760</v>
      </c>
      <c r="AP16">
        <v>1477</v>
      </c>
      <c r="AQ16">
        <v>174.3</v>
      </c>
      <c r="AR16">
        <v>730</v>
      </c>
      <c r="AS16">
        <v>89.1</v>
      </c>
    </row>
    <row r="17" spans="1:45" x14ac:dyDescent="0.3">
      <c r="A17" t="s">
        <v>106</v>
      </c>
      <c r="B17">
        <v>52259.4</v>
      </c>
      <c r="C17">
        <v>22465.1</v>
      </c>
      <c r="D17">
        <v>3882.1</v>
      </c>
      <c r="E17">
        <v>657</v>
      </c>
      <c r="F17">
        <v>22158.6</v>
      </c>
      <c r="G17">
        <v>0.17599999999999999</v>
      </c>
      <c r="H17" s="17">
        <v>14.74</v>
      </c>
      <c r="I17" s="17">
        <v>1.5</v>
      </c>
      <c r="J17" s="17">
        <v>5.5210000000000002E-2</v>
      </c>
      <c r="K17" s="17">
        <v>1.4</v>
      </c>
      <c r="L17">
        <v>0.51600000000000001</v>
      </c>
      <c r="M17">
        <v>2</v>
      </c>
      <c r="N17">
        <v>6.7900000000000002E-2</v>
      </c>
      <c r="O17">
        <v>1.5</v>
      </c>
      <c r="P17">
        <v>2.1160000000000002E-2</v>
      </c>
      <c r="Q17">
        <v>1.6</v>
      </c>
      <c r="R17" t="s">
        <v>102</v>
      </c>
      <c r="S17">
        <v>420</v>
      </c>
      <c r="T17">
        <v>30</v>
      </c>
      <c r="U17">
        <v>422.7</v>
      </c>
      <c r="V17">
        <v>7.1</v>
      </c>
      <c r="W17">
        <v>423.2</v>
      </c>
      <c r="X17">
        <v>6.3</v>
      </c>
      <c r="Y17">
        <v>423.3</v>
      </c>
      <c r="Z17">
        <v>6.3</v>
      </c>
      <c r="AA17">
        <v>423</v>
      </c>
      <c r="AB17">
        <v>6.7</v>
      </c>
      <c r="AC17">
        <v>-0.76</v>
      </c>
      <c r="AD17">
        <v>-0.12</v>
      </c>
      <c r="AE17">
        <v>1520</v>
      </c>
      <c r="AF17">
        <v>23340</v>
      </c>
      <c r="AG17">
        <v>112800</v>
      </c>
      <c r="AH17">
        <v>28970</v>
      </c>
      <c r="AI17">
        <v>110000</v>
      </c>
      <c r="AJ17">
        <v>14960</v>
      </c>
      <c r="AK17">
        <v>2713</v>
      </c>
      <c r="AL17">
        <v>10000</v>
      </c>
      <c r="AM17">
        <v>1161</v>
      </c>
      <c r="AN17">
        <v>5240</v>
      </c>
      <c r="AO17">
        <v>852</v>
      </c>
      <c r="AP17">
        <v>1685</v>
      </c>
      <c r="AQ17">
        <v>203.7</v>
      </c>
      <c r="AR17">
        <v>851</v>
      </c>
      <c r="AS17">
        <v>109.3</v>
      </c>
    </row>
    <row r="18" spans="1:45" x14ac:dyDescent="0.3">
      <c r="A18" t="s">
        <v>107</v>
      </c>
      <c r="B18">
        <v>52258.2</v>
      </c>
      <c r="C18">
        <v>22491.200000000001</v>
      </c>
      <c r="D18">
        <v>3868.7</v>
      </c>
      <c r="E18">
        <v>653.9</v>
      </c>
      <c r="F18">
        <v>22053.5</v>
      </c>
      <c r="G18">
        <v>0.17499999999999999</v>
      </c>
      <c r="H18" s="17">
        <v>14.64</v>
      </c>
      <c r="I18" s="17">
        <v>1.7</v>
      </c>
      <c r="J18" s="17">
        <v>5.4769999999999999E-2</v>
      </c>
      <c r="K18" s="17">
        <v>1.5</v>
      </c>
      <c r="L18">
        <v>0.51500000000000001</v>
      </c>
      <c r="M18">
        <v>2.2999999999999998</v>
      </c>
      <c r="N18">
        <v>6.83E-2</v>
      </c>
      <c r="O18">
        <v>1.7</v>
      </c>
      <c r="P18">
        <v>2.1309999999999999E-2</v>
      </c>
      <c r="Q18">
        <v>1.6</v>
      </c>
      <c r="R18" t="s">
        <v>108</v>
      </c>
      <c r="S18">
        <v>402</v>
      </c>
      <c r="T18">
        <v>34</v>
      </c>
      <c r="U18">
        <v>422.1</v>
      </c>
      <c r="V18">
        <v>7.9</v>
      </c>
      <c r="W18">
        <v>425.8</v>
      </c>
      <c r="X18">
        <v>7</v>
      </c>
      <c r="Y18">
        <v>426.1</v>
      </c>
      <c r="Z18">
        <v>7</v>
      </c>
      <c r="AA18">
        <v>426</v>
      </c>
      <c r="AB18">
        <v>6.8</v>
      </c>
      <c r="AC18">
        <v>-5.92</v>
      </c>
      <c r="AD18">
        <v>-0.88</v>
      </c>
      <c r="AE18">
        <v>1760</v>
      </c>
      <c r="AF18">
        <v>20150</v>
      </c>
      <c r="AG18">
        <v>112600</v>
      </c>
      <c r="AH18">
        <v>27560</v>
      </c>
      <c r="AI18">
        <v>106400</v>
      </c>
      <c r="AJ18">
        <v>14380</v>
      </c>
      <c r="AK18">
        <v>2515</v>
      </c>
      <c r="AL18">
        <v>8830</v>
      </c>
      <c r="AM18">
        <v>1030</v>
      </c>
      <c r="AN18">
        <v>4500</v>
      </c>
      <c r="AO18">
        <v>731</v>
      </c>
      <c r="AP18">
        <v>1393</v>
      </c>
      <c r="AQ18">
        <v>163.5</v>
      </c>
      <c r="AR18">
        <v>677</v>
      </c>
      <c r="AS18">
        <v>84.1</v>
      </c>
    </row>
    <row r="19" spans="1:45" x14ac:dyDescent="0.3">
      <c r="A19" t="s">
        <v>109</v>
      </c>
      <c r="B19">
        <v>52231</v>
      </c>
      <c r="C19">
        <v>22511.8</v>
      </c>
      <c r="D19">
        <v>3880</v>
      </c>
      <c r="E19">
        <v>657.2</v>
      </c>
      <c r="F19">
        <v>22190.9</v>
      </c>
      <c r="G19">
        <v>0.17499999999999999</v>
      </c>
      <c r="H19" s="17">
        <v>14.76</v>
      </c>
      <c r="I19" s="17">
        <v>1.6</v>
      </c>
      <c r="J19" s="17">
        <v>5.5320000000000001E-2</v>
      </c>
      <c r="K19" s="17">
        <v>1.6</v>
      </c>
      <c r="L19">
        <v>0.51700000000000002</v>
      </c>
      <c r="M19">
        <v>2.2000000000000002</v>
      </c>
      <c r="N19">
        <v>6.7799999999999999E-2</v>
      </c>
      <c r="O19">
        <v>1.6</v>
      </c>
      <c r="P19">
        <v>2.1049999999999999E-2</v>
      </c>
      <c r="Q19">
        <v>1.4</v>
      </c>
      <c r="R19" t="s">
        <v>110</v>
      </c>
      <c r="S19">
        <v>424</v>
      </c>
      <c r="T19">
        <v>35</v>
      </c>
      <c r="U19">
        <v>422.9</v>
      </c>
      <c r="V19">
        <v>7.8</v>
      </c>
      <c r="W19">
        <v>422.7</v>
      </c>
      <c r="X19">
        <v>6.5</v>
      </c>
      <c r="Y19">
        <v>422.7</v>
      </c>
      <c r="Z19">
        <v>6.5</v>
      </c>
      <c r="AA19">
        <v>420.9</v>
      </c>
      <c r="AB19">
        <v>5.9</v>
      </c>
      <c r="AC19">
        <v>0.31</v>
      </c>
      <c r="AD19">
        <v>0.05</v>
      </c>
      <c r="AE19">
        <v>-330</v>
      </c>
      <c r="AF19">
        <v>20760</v>
      </c>
      <c r="AG19">
        <v>110900</v>
      </c>
      <c r="AH19">
        <v>27530</v>
      </c>
      <c r="AI19">
        <v>109400</v>
      </c>
      <c r="AJ19">
        <v>14080</v>
      </c>
      <c r="AK19">
        <v>2495</v>
      </c>
      <c r="AL19">
        <v>8590</v>
      </c>
      <c r="AM19">
        <v>1041</v>
      </c>
      <c r="AN19">
        <v>4590</v>
      </c>
      <c r="AO19">
        <v>749</v>
      </c>
      <c r="AP19">
        <v>1481</v>
      </c>
      <c r="AQ19">
        <v>177.2</v>
      </c>
      <c r="AR19">
        <v>724</v>
      </c>
      <c r="AS19">
        <v>90</v>
      </c>
    </row>
    <row r="20" spans="1:45" x14ac:dyDescent="0.3">
      <c r="A20" t="s">
        <v>111</v>
      </c>
      <c r="B20">
        <v>52342.1</v>
      </c>
      <c r="C20">
        <v>22536.799999999999</v>
      </c>
      <c r="D20">
        <v>3872</v>
      </c>
      <c r="E20">
        <v>654.20000000000005</v>
      </c>
      <c r="F20">
        <v>22053.8</v>
      </c>
      <c r="G20">
        <v>0.17499999999999999</v>
      </c>
      <c r="H20" s="17">
        <v>14.7</v>
      </c>
      <c r="I20" s="17">
        <v>1.6</v>
      </c>
      <c r="J20" s="17">
        <v>5.5109999999999999E-2</v>
      </c>
      <c r="K20" s="17">
        <v>1.7</v>
      </c>
      <c r="L20">
        <v>0.51700000000000002</v>
      </c>
      <c r="M20">
        <v>2.2999999999999998</v>
      </c>
      <c r="N20">
        <v>6.8000000000000005E-2</v>
      </c>
      <c r="O20">
        <v>1.6</v>
      </c>
      <c r="P20">
        <v>2.1319999999999999E-2</v>
      </c>
      <c r="Q20">
        <v>1.5</v>
      </c>
      <c r="R20" t="s">
        <v>112</v>
      </c>
      <c r="S20">
        <v>416</v>
      </c>
      <c r="T20">
        <v>38</v>
      </c>
      <c r="U20">
        <v>422.9</v>
      </c>
      <c r="V20">
        <v>8</v>
      </c>
      <c r="W20">
        <v>424.2</v>
      </c>
      <c r="X20">
        <v>6.5</v>
      </c>
      <c r="Y20">
        <v>424.4</v>
      </c>
      <c r="Z20">
        <v>6.5</v>
      </c>
      <c r="AA20">
        <v>426.2</v>
      </c>
      <c r="AB20">
        <v>6.3</v>
      </c>
      <c r="AC20">
        <v>-1.97</v>
      </c>
      <c r="AD20">
        <v>-0.31</v>
      </c>
      <c r="AE20">
        <v>1580</v>
      </c>
      <c r="AF20">
        <v>27570</v>
      </c>
      <c r="AG20">
        <v>108300</v>
      </c>
      <c r="AH20">
        <v>27630</v>
      </c>
      <c r="AI20">
        <v>110300</v>
      </c>
      <c r="AJ20">
        <v>14690</v>
      </c>
      <c r="AK20">
        <v>1221</v>
      </c>
      <c r="AL20">
        <v>9890</v>
      </c>
      <c r="AM20">
        <v>1202</v>
      </c>
      <c r="AN20">
        <v>5480</v>
      </c>
      <c r="AO20">
        <v>924</v>
      </c>
      <c r="AP20">
        <v>1541</v>
      </c>
      <c r="AQ20">
        <v>135.19999999999999</v>
      </c>
      <c r="AR20">
        <v>392</v>
      </c>
      <c r="AS20">
        <v>38.799999999999997</v>
      </c>
    </row>
    <row r="21" spans="1:45" x14ac:dyDescent="0.3">
      <c r="A21" t="s">
        <v>113</v>
      </c>
      <c r="B21">
        <v>52350.5</v>
      </c>
      <c r="C21">
        <v>22575.7</v>
      </c>
      <c r="D21">
        <v>3871.9</v>
      </c>
      <c r="E21">
        <v>654.4</v>
      </c>
      <c r="F21">
        <v>22086.9</v>
      </c>
      <c r="G21">
        <v>0.17499999999999999</v>
      </c>
      <c r="H21" s="17">
        <v>14.66</v>
      </c>
      <c r="I21" s="17">
        <v>1.7</v>
      </c>
      <c r="J21" s="17">
        <v>5.5370000000000003E-2</v>
      </c>
      <c r="K21" s="17">
        <v>1.5</v>
      </c>
      <c r="L21">
        <v>0.52</v>
      </c>
      <c r="M21">
        <v>2.2000000000000002</v>
      </c>
      <c r="N21">
        <v>6.8199999999999997E-2</v>
      </c>
      <c r="O21">
        <v>1.7</v>
      </c>
      <c r="P21">
        <v>2.1250000000000002E-2</v>
      </c>
      <c r="Q21">
        <v>2</v>
      </c>
      <c r="R21" t="s">
        <v>108</v>
      </c>
      <c r="S21">
        <v>426</v>
      </c>
      <c r="T21">
        <v>34</v>
      </c>
      <c r="U21">
        <v>425.5</v>
      </c>
      <c r="V21">
        <v>7.8</v>
      </c>
      <c r="W21">
        <v>425.4</v>
      </c>
      <c r="X21">
        <v>6.8</v>
      </c>
      <c r="Y21">
        <v>425.4</v>
      </c>
      <c r="Z21">
        <v>6.8</v>
      </c>
      <c r="AA21">
        <v>424.7</v>
      </c>
      <c r="AB21">
        <v>8.5</v>
      </c>
      <c r="AC21">
        <v>0.14000000000000001</v>
      </c>
      <c r="AD21">
        <v>0.02</v>
      </c>
      <c r="AE21">
        <v>1220</v>
      </c>
      <c r="AF21">
        <v>18490</v>
      </c>
      <c r="AG21">
        <v>111200</v>
      </c>
      <c r="AH21">
        <v>27660</v>
      </c>
      <c r="AI21">
        <v>106400</v>
      </c>
      <c r="AJ21">
        <v>13100</v>
      </c>
      <c r="AK21">
        <v>2317</v>
      </c>
      <c r="AL21">
        <v>8030</v>
      </c>
      <c r="AM21">
        <v>931</v>
      </c>
      <c r="AN21">
        <v>4050</v>
      </c>
      <c r="AO21">
        <v>649</v>
      </c>
      <c r="AP21">
        <v>1275</v>
      </c>
      <c r="AQ21">
        <v>146.19999999999999</v>
      </c>
      <c r="AR21">
        <v>602</v>
      </c>
      <c r="AS21">
        <v>74.599999999999994</v>
      </c>
    </row>
    <row r="22" spans="1:45" x14ac:dyDescent="0.3">
      <c r="A22" t="s">
        <v>114</v>
      </c>
      <c r="B22">
        <v>52148.800000000003</v>
      </c>
      <c r="C22">
        <v>22591.8</v>
      </c>
      <c r="D22">
        <v>3875.7</v>
      </c>
      <c r="E22">
        <v>655.7</v>
      </c>
      <c r="F22">
        <v>22115.5</v>
      </c>
      <c r="G22">
        <v>0.17499999999999999</v>
      </c>
      <c r="H22" s="17">
        <v>14.73</v>
      </c>
      <c r="I22" s="17">
        <v>1.7</v>
      </c>
      <c r="J22" s="17">
        <v>5.5599999999999997E-2</v>
      </c>
      <c r="K22" s="17">
        <v>1.5</v>
      </c>
      <c r="L22">
        <v>0.52</v>
      </c>
      <c r="M22">
        <v>2.2000000000000002</v>
      </c>
      <c r="N22">
        <v>6.7900000000000002E-2</v>
      </c>
      <c r="O22">
        <v>1.7</v>
      </c>
      <c r="P22">
        <v>2.1129999999999999E-2</v>
      </c>
      <c r="Q22">
        <v>1.9</v>
      </c>
      <c r="R22" t="s">
        <v>102</v>
      </c>
      <c r="S22">
        <v>436</v>
      </c>
      <c r="T22">
        <v>33</v>
      </c>
      <c r="U22">
        <v>425.2</v>
      </c>
      <c r="V22">
        <v>7.7</v>
      </c>
      <c r="W22">
        <v>423.3</v>
      </c>
      <c r="X22">
        <v>6.8</v>
      </c>
      <c r="Y22">
        <v>423.2</v>
      </c>
      <c r="Z22">
        <v>6.8</v>
      </c>
      <c r="AA22">
        <v>422.4</v>
      </c>
      <c r="AB22">
        <v>8</v>
      </c>
      <c r="AC22">
        <v>2.91</v>
      </c>
      <c r="AD22">
        <v>0.45</v>
      </c>
      <c r="AE22">
        <v>1990</v>
      </c>
      <c r="AF22">
        <v>22600</v>
      </c>
      <c r="AG22">
        <v>110600</v>
      </c>
      <c r="AH22">
        <v>27550</v>
      </c>
      <c r="AI22">
        <v>106800</v>
      </c>
      <c r="AJ22">
        <v>13320</v>
      </c>
      <c r="AK22">
        <v>1292</v>
      </c>
      <c r="AL22">
        <v>8660</v>
      </c>
      <c r="AM22">
        <v>1005</v>
      </c>
      <c r="AN22">
        <v>4710</v>
      </c>
      <c r="AO22">
        <v>759</v>
      </c>
      <c r="AP22">
        <v>1253</v>
      </c>
      <c r="AQ22">
        <v>114.1</v>
      </c>
      <c r="AR22">
        <v>341</v>
      </c>
      <c r="AS22">
        <v>35.799999999999997</v>
      </c>
    </row>
    <row r="23" spans="1:45" x14ac:dyDescent="0.3">
      <c r="H23" s="17"/>
      <c r="I23" s="17"/>
      <c r="J23" s="17"/>
      <c r="K23" s="17"/>
    </row>
    <row r="24" spans="1:45" x14ac:dyDescent="0.3">
      <c r="A24" t="s">
        <v>115</v>
      </c>
      <c r="B24">
        <v>44507.6</v>
      </c>
      <c r="C24">
        <v>18758.5</v>
      </c>
      <c r="D24">
        <v>3169.2</v>
      </c>
      <c r="E24">
        <v>1959.1</v>
      </c>
      <c r="F24">
        <v>53897.7</v>
      </c>
      <c r="G24">
        <v>5.8000000000000003E-2</v>
      </c>
      <c r="H24" s="17">
        <v>12.26</v>
      </c>
      <c r="I24" s="17">
        <v>1.5</v>
      </c>
      <c r="J24" s="17">
        <v>5.6939999999999998E-2</v>
      </c>
      <c r="K24" s="17">
        <v>1.4</v>
      </c>
      <c r="L24">
        <v>0.64</v>
      </c>
      <c r="M24">
        <v>2</v>
      </c>
      <c r="N24">
        <v>8.1600000000000006E-2</v>
      </c>
      <c r="O24">
        <v>1.5</v>
      </c>
      <c r="P24">
        <v>2.5780000000000001E-2</v>
      </c>
      <c r="Q24">
        <v>1.5</v>
      </c>
      <c r="R24" t="s">
        <v>108</v>
      </c>
      <c r="S24">
        <v>488</v>
      </c>
      <c r="T24">
        <v>30</v>
      </c>
      <c r="U24">
        <v>502.3</v>
      </c>
      <c r="V24">
        <v>8.1</v>
      </c>
      <c r="W24">
        <v>505.4</v>
      </c>
      <c r="X24">
        <v>7.3</v>
      </c>
      <c r="Y24">
        <v>505.7</v>
      </c>
      <c r="Z24">
        <v>7.3</v>
      </c>
      <c r="AA24">
        <v>514.29999999999995</v>
      </c>
      <c r="AB24">
        <v>7.4</v>
      </c>
      <c r="AC24">
        <v>-3.57</v>
      </c>
      <c r="AD24">
        <v>-0.62</v>
      </c>
      <c r="AE24">
        <v>3860</v>
      </c>
      <c r="AF24">
        <v>14230</v>
      </c>
      <c r="AG24">
        <v>91500</v>
      </c>
      <c r="AH24">
        <v>28930</v>
      </c>
      <c r="AI24">
        <v>98400</v>
      </c>
      <c r="AJ24">
        <v>40700</v>
      </c>
      <c r="AK24">
        <v>148</v>
      </c>
      <c r="AL24">
        <v>21260</v>
      </c>
      <c r="AM24">
        <v>2168</v>
      </c>
      <c r="AN24">
        <v>4920</v>
      </c>
      <c r="AO24">
        <v>296.89999999999998</v>
      </c>
      <c r="AP24">
        <v>317.7</v>
      </c>
      <c r="AQ24">
        <v>27.61</v>
      </c>
      <c r="AR24">
        <v>96.1</v>
      </c>
      <c r="AS24">
        <v>8.9600000000000009</v>
      </c>
    </row>
    <row r="25" spans="1:45" x14ac:dyDescent="0.3">
      <c r="A25" t="s">
        <v>116</v>
      </c>
      <c r="B25">
        <v>44534.8</v>
      </c>
      <c r="C25">
        <v>18773.400000000001</v>
      </c>
      <c r="D25">
        <v>3228.4</v>
      </c>
      <c r="E25">
        <v>2088.4</v>
      </c>
      <c r="F25">
        <v>57458.400000000001</v>
      </c>
      <c r="G25">
        <v>5.6000000000000001E-2</v>
      </c>
      <c r="H25" s="17">
        <v>12.27</v>
      </c>
      <c r="I25" s="17">
        <v>1.5</v>
      </c>
      <c r="J25" s="17">
        <v>5.7209999999999997E-2</v>
      </c>
      <c r="K25" s="17">
        <v>1.3</v>
      </c>
      <c r="L25">
        <v>0.64300000000000002</v>
      </c>
      <c r="M25">
        <v>2</v>
      </c>
      <c r="N25">
        <v>8.1500000000000003E-2</v>
      </c>
      <c r="O25">
        <v>1.5</v>
      </c>
      <c r="P25">
        <v>2.6120000000000001E-2</v>
      </c>
      <c r="Q25">
        <v>1.5</v>
      </c>
      <c r="R25" t="s">
        <v>117</v>
      </c>
      <c r="S25">
        <v>499</v>
      </c>
      <c r="T25">
        <v>29</v>
      </c>
      <c r="U25">
        <v>504.1</v>
      </c>
      <c r="V25">
        <v>8.1</v>
      </c>
      <c r="W25">
        <v>505.2</v>
      </c>
      <c r="X25">
        <v>7.5</v>
      </c>
      <c r="Y25">
        <v>505.3</v>
      </c>
      <c r="Z25">
        <v>7.5</v>
      </c>
      <c r="AA25">
        <v>520.79999999999995</v>
      </c>
      <c r="AB25">
        <v>7.6</v>
      </c>
      <c r="AC25">
        <v>-1.24</v>
      </c>
      <c r="AD25">
        <v>-0.22</v>
      </c>
      <c r="AE25">
        <v>2800</v>
      </c>
      <c r="AF25">
        <v>14080</v>
      </c>
      <c r="AG25">
        <v>92200</v>
      </c>
      <c r="AH25">
        <v>28630</v>
      </c>
      <c r="AI25">
        <v>99700</v>
      </c>
      <c r="AJ25">
        <v>40050</v>
      </c>
      <c r="AK25">
        <v>149.19999999999999</v>
      </c>
      <c r="AL25">
        <v>21350</v>
      </c>
      <c r="AM25">
        <v>2241</v>
      </c>
      <c r="AN25">
        <v>4970</v>
      </c>
      <c r="AO25">
        <v>300.89999999999998</v>
      </c>
      <c r="AP25">
        <v>312.2</v>
      </c>
      <c r="AQ25">
        <v>26.69</v>
      </c>
      <c r="AR25">
        <v>93.4</v>
      </c>
      <c r="AS25">
        <v>9.11</v>
      </c>
    </row>
    <row r="26" spans="1:45" x14ac:dyDescent="0.3">
      <c r="A26" t="s">
        <v>118</v>
      </c>
      <c r="B26">
        <v>44571.199999999997</v>
      </c>
      <c r="C26">
        <v>18797.3</v>
      </c>
      <c r="D26">
        <v>3697.5</v>
      </c>
      <c r="E26">
        <v>2263.6</v>
      </c>
      <c r="F26">
        <v>63266.3</v>
      </c>
      <c r="G26">
        <v>5.8000000000000003E-2</v>
      </c>
      <c r="H26" s="17">
        <v>12.26</v>
      </c>
      <c r="I26" s="17">
        <v>1.6</v>
      </c>
      <c r="J26" s="17">
        <v>5.6930000000000001E-2</v>
      </c>
      <c r="K26" s="17">
        <v>1.4</v>
      </c>
      <c r="L26">
        <v>0.64</v>
      </c>
      <c r="M26">
        <v>2.1</v>
      </c>
      <c r="N26">
        <v>8.1600000000000006E-2</v>
      </c>
      <c r="O26">
        <v>1.6</v>
      </c>
      <c r="P26">
        <v>2.554E-2</v>
      </c>
      <c r="Q26">
        <v>1.7</v>
      </c>
      <c r="R26" t="s">
        <v>117</v>
      </c>
      <c r="S26">
        <v>488</v>
      </c>
      <c r="T26">
        <v>31</v>
      </c>
      <c r="U26">
        <v>502.4</v>
      </c>
      <c r="V26">
        <v>8.5</v>
      </c>
      <c r="W26">
        <v>505.6</v>
      </c>
      <c r="X26">
        <v>7.9</v>
      </c>
      <c r="Y26">
        <v>505.9</v>
      </c>
      <c r="Z26">
        <v>7.9</v>
      </c>
      <c r="AA26">
        <v>509.5</v>
      </c>
      <c r="AB26">
        <v>8.8000000000000007</v>
      </c>
      <c r="AC26">
        <v>-3.61</v>
      </c>
      <c r="AD26">
        <v>-0.64</v>
      </c>
      <c r="AE26">
        <v>5090</v>
      </c>
      <c r="AF26">
        <v>14230</v>
      </c>
      <c r="AG26">
        <v>93000</v>
      </c>
      <c r="AH26">
        <v>28560</v>
      </c>
      <c r="AI26">
        <v>100400</v>
      </c>
      <c r="AJ26">
        <v>41170</v>
      </c>
      <c r="AK26">
        <v>151.1</v>
      </c>
      <c r="AL26">
        <v>21470</v>
      </c>
      <c r="AM26">
        <v>2208</v>
      </c>
      <c r="AN26">
        <v>4920</v>
      </c>
      <c r="AO26">
        <v>296.8</v>
      </c>
      <c r="AP26">
        <v>305.39999999999998</v>
      </c>
      <c r="AQ26">
        <v>26.77</v>
      </c>
      <c r="AR26">
        <v>93.8</v>
      </c>
      <c r="AS26">
        <v>9.0299999999999994</v>
      </c>
    </row>
    <row r="27" spans="1:45" x14ac:dyDescent="0.3">
      <c r="A27" t="s">
        <v>119</v>
      </c>
      <c r="B27">
        <v>44615</v>
      </c>
      <c r="C27">
        <v>18827.099999999999</v>
      </c>
      <c r="D27">
        <v>4547.8999999999996</v>
      </c>
      <c r="E27">
        <v>2712.8</v>
      </c>
      <c r="F27">
        <v>73656.100000000006</v>
      </c>
      <c r="G27">
        <v>6.0999999999999999E-2</v>
      </c>
      <c r="H27" s="17">
        <v>12.17</v>
      </c>
      <c r="I27" s="17">
        <v>2</v>
      </c>
      <c r="J27" s="17">
        <v>5.6800000000000003E-2</v>
      </c>
      <c r="K27" s="17">
        <v>2.1</v>
      </c>
      <c r="L27">
        <v>0.64300000000000002</v>
      </c>
      <c r="M27">
        <v>2.9</v>
      </c>
      <c r="N27">
        <v>8.2199999999999995E-2</v>
      </c>
      <c r="O27">
        <v>2</v>
      </c>
      <c r="P27">
        <v>2.656E-2</v>
      </c>
      <c r="Q27">
        <v>2.4</v>
      </c>
      <c r="R27" t="s">
        <v>104</v>
      </c>
      <c r="S27">
        <v>481</v>
      </c>
      <c r="T27">
        <v>46</v>
      </c>
      <c r="U27">
        <v>504</v>
      </c>
      <c r="V27">
        <v>12</v>
      </c>
      <c r="W27">
        <v>509.2</v>
      </c>
      <c r="X27">
        <v>9.8000000000000007</v>
      </c>
      <c r="Y27">
        <v>509.7</v>
      </c>
      <c r="Z27">
        <v>9.8000000000000007</v>
      </c>
      <c r="AA27">
        <v>530</v>
      </c>
      <c r="AB27">
        <v>12</v>
      </c>
      <c r="AC27">
        <v>-5.86</v>
      </c>
      <c r="AD27">
        <v>-1.03</v>
      </c>
      <c r="AE27">
        <v>4040</v>
      </c>
      <c r="AF27">
        <v>13600</v>
      </c>
      <c r="AG27">
        <v>92500</v>
      </c>
      <c r="AH27">
        <v>29430</v>
      </c>
      <c r="AI27">
        <v>101700</v>
      </c>
      <c r="AJ27">
        <v>41200</v>
      </c>
      <c r="AK27">
        <v>153.19999999999999</v>
      </c>
      <c r="AL27">
        <v>21350</v>
      </c>
      <c r="AM27">
        <v>2196</v>
      </c>
      <c r="AN27">
        <v>4950</v>
      </c>
      <c r="AO27">
        <v>296.89999999999998</v>
      </c>
      <c r="AP27">
        <v>307.2</v>
      </c>
      <c r="AQ27">
        <v>26.14</v>
      </c>
      <c r="AR27">
        <v>90.7</v>
      </c>
      <c r="AS27">
        <v>8.86</v>
      </c>
    </row>
    <row r="28" spans="1:45" x14ac:dyDescent="0.3">
      <c r="A28" t="s">
        <v>120</v>
      </c>
      <c r="B28">
        <v>44682.7</v>
      </c>
      <c r="C28">
        <v>18840.3</v>
      </c>
      <c r="D28">
        <v>2835.9</v>
      </c>
      <c r="E28">
        <v>1957.5</v>
      </c>
      <c r="F28">
        <v>52658.8</v>
      </c>
      <c r="G28">
        <v>5.3999999999999999E-2</v>
      </c>
      <c r="H28" s="17">
        <v>11.84</v>
      </c>
      <c r="I28" s="17">
        <v>1.6</v>
      </c>
      <c r="J28" s="17">
        <v>5.6680000000000001E-2</v>
      </c>
      <c r="K28" s="17">
        <v>1.4</v>
      </c>
      <c r="L28">
        <v>0.66</v>
      </c>
      <c r="M28">
        <v>2.2000000000000002</v>
      </c>
      <c r="N28">
        <v>8.4400000000000003E-2</v>
      </c>
      <c r="O28">
        <v>1.6</v>
      </c>
      <c r="P28">
        <v>2.664E-2</v>
      </c>
      <c r="Q28">
        <v>1.7</v>
      </c>
      <c r="R28" t="s">
        <v>102</v>
      </c>
      <c r="S28">
        <v>478</v>
      </c>
      <c r="T28">
        <v>32</v>
      </c>
      <c r="U28">
        <v>514.4</v>
      </c>
      <c r="V28">
        <v>8.8000000000000007</v>
      </c>
      <c r="W28">
        <v>522.6</v>
      </c>
      <c r="X28">
        <v>8.1999999999999993</v>
      </c>
      <c r="Y28">
        <v>523.29999999999995</v>
      </c>
      <c r="Z28">
        <v>8.1999999999999993</v>
      </c>
      <c r="AA28">
        <v>531.20000000000005</v>
      </c>
      <c r="AB28">
        <v>8.8000000000000007</v>
      </c>
      <c r="AC28">
        <v>-9.33</v>
      </c>
      <c r="AD28">
        <v>-1.59</v>
      </c>
      <c r="AE28">
        <v>3450</v>
      </c>
      <c r="AF28">
        <v>13740</v>
      </c>
      <c r="AG28">
        <v>92800</v>
      </c>
      <c r="AH28">
        <v>29030</v>
      </c>
      <c r="AI28">
        <v>99300</v>
      </c>
      <c r="AJ28">
        <v>40300</v>
      </c>
      <c r="AK28">
        <v>149.5</v>
      </c>
      <c r="AL28">
        <v>20820</v>
      </c>
      <c r="AM28">
        <v>2210</v>
      </c>
      <c r="AN28">
        <v>4880</v>
      </c>
      <c r="AO28">
        <v>296.5</v>
      </c>
      <c r="AP28">
        <v>309.8</v>
      </c>
      <c r="AQ28">
        <v>27.28</v>
      </c>
      <c r="AR28">
        <v>94.5</v>
      </c>
      <c r="AS28">
        <v>8.98</v>
      </c>
    </row>
    <row r="29" spans="1:45" x14ac:dyDescent="0.3">
      <c r="A29" t="s">
        <v>121</v>
      </c>
      <c r="B29">
        <v>44703.4</v>
      </c>
      <c r="C29">
        <v>18804</v>
      </c>
      <c r="D29">
        <v>3232</v>
      </c>
      <c r="E29">
        <v>1929.1</v>
      </c>
      <c r="F29">
        <v>53859.199999999997</v>
      </c>
      <c r="G29">
        <v>0.06</v>
      </c>
      <c r="H29" s="17">
        <v>12.1</v>
      </c>
      <c r="I29" s="17">
        <v>2</v>
      </c>
      <c r="J29" s="17">
        <v>5.6399999999999999E-2</v>
      </c>
      <c r="K29" s="17">
        <v>1.8</v>
      </c>
      <c r="L29">
        <v>0.64300000000000002</v>
      </c>
      <c r="M29">
        <v>2.7</v>
      </c>
      <c r="N29">
        <v>8.2699999999999996E-2</v>
      </c>
      <c r="O29">
        <v>2</v>
      </c>
      <c r="P29">
        <v>2.572E-2</v>
      </c>
      <c r="Q29">
        <v>2.2999999999999998</v>
      </c>
      <c r="R29" t="s">
        <v>102</v>
      </c>
      <c r="S29">
        <v>468</v>
      </c>
      <c r="T29">
        <v>40</v>
      </c>
      <c r="U29">
        <v>504</v>
      </c>
      <c r="V29">
        <v>11</v>
      </c>
      <c r="W29">
        <v>512</v>
      </c>
      <c r="X29">
        <v>9.9</v>
      </c>
      <c r="Y29">
        <v>512.70000000000005</v>
      </c>
      <c r="Z29">
        <v>9.9</v>
      </c>
      <c r="AA29">
        <v>513</v>
      </c>
      <c r="AB29">
        <v>12</v>
      </c>
      <c r="AC29">
        <v>-9.4</v>
      </c>
      <c r="AD29">
        <v>-1.59</v>
      </c>
      <c r="AE29">
        <v>4500</v>
      </c>
      <c r="AF29">
        <v>14470</v>
      </c>
      <c r="AG29">
        <v>92300</v>
      </c>
      <c r="AH29">
        <v>29100</v>
      </c>
      <c r="AI29">
        <v>97400</v>
      </c>
      <c r="AJ29">
        <v>40800</v>
      </c>
      <c r="AK29">
        <v>150.30000000000001</v>
      </c>
      <c r="AL29">
        <v>21330</v>
      </c>
      <c r="AM29">
        <v>2221</v>
      </c>
      <c r="AN29">
        <v>4900</v>
      </c>
      <c r="AO29">
        <v>302.2</v>
      </c>
      <c r="AP29">
        <v>311.60000000000002</v>
      </c>
      <c r="AQ29">
        <v>27.63</v>
      </c>
      <c r="AR29">
        <v>94.1</v>
      </c>
      <c r="AS29">
        <v>9.01</v>
      </c>
    </row>
    <row r="30" spans="1:45" x14ac:dyDescent="0.3">
      <c r="A30" t="s">
        <v>122</v>
      </c>
      <c r="B30">
        <v>44746.400000000001</v>
      </c>
      <c r="C30">
        <v>18793.2</v>
      </c>
      <c r="D30">
        <v>4083.4</v>
      </c>
      <c r="E30">
        <v>2349.4</v>
      </c>
      <c r="F30">
        <v>60999.5</v>
      </c>
      <c r="G30">
        <v>6.7000000000000004E-2</v>
      </c>
      <c r="H30" s="17">
        <v>11.94</v>
      </c>
      <c r="I30" s="17">
        <v>1.8</v>
      </c>
      <c r="J30" s="17">
        <v>5.7700000000000001E-2</v>
      </c>
      <c r="K30" s="17">
        <v>1.8</v>
      </c>
      <c r="L30">
        <v>0.66600000000000004</v>
      </c>
      <c r="M30">
        <v>2.6</v>
      </c>
      <c r="N30">
        <v>8.3699999999999997E-2</v>
      </c>
      <c r="O30">
        <v>1.8</v>
      </c>
      <c r="P30">
        <v>2.7040000000000002E-2</v>
      </c>
      <c r="Q30">
        <v>1.8</v>
      </c>
      <c r="R30" t="s">
        <v>110</v>
      </c>
      <c r="S30">
        <v>517</v>
      </c>
      <c r="T30">
        <v>40</v>
      </c>
      <c r="U30">
        <v>518</v>
      </c>
      <c r="V30">
        <v>10</v>
      </c>
      <c r="W30">
        <v>518.29999999999995</v>
      </c>
      <c r="X30">
        <v>9.1</v>
      </c>
      <c r="Y30">
        <v>518.29999999999995</v>
      </c>
      <c r="Z30">
        <v>9.1</v>
      </c>
      <c r="AA30">
        <v>538.9</v>
      </c>
      <c r="AB30">
        <v>9.6</v>
      </c>
      <c r="AC30">
        <v>-0.25</v>
      </c>
      <c r="AD30">
        <v>-0.06</v>
      </c>
      <c r="AE30">
        <v>3730</v>
      </c>
      <c r="AF30">
        <v>14310</v>
      </c>
      <c r="AG30">
        <v>94200</v>
      </c>
      <c r="AH30">
        <v>29120</v>
      </c>
      <c r="AI30">
        <v>103200</v>
      </c>
      <c r="AJ30">
        <v>41000</v>
      </c>
      <c r="AK30">
        <v>152.19999999999999</v>
      </c>
      <c r="AL30">
        <v>21160</v>
      </c>
      <c r="AM30">
        <v>2206</v>
      </c>
      <c r="AN30">
        <v>4970</v>
      </c>
      <c r="AO30">
        <v>298.39999999999998</v>
      </c>
      <c r="AP30">
        <v>312</v>
      </c>
      <c r="AQ30">
        <v>27.14</v>
      </c>
      <c r="AR30">
        <v>95.1</v>
      </c>
      <c r="AS30">
        <v>9.1199999999999992</v>
      </c>
    </row>
    <row r="31" spans="1:45" x14ac:dyDescent="0.3">
      <c r="A31" t="s">
        <v>123</v>
      </c>
      <c r="B31">
        <v>44783.6</v>
      </c>
      <c r="C31">
        <v>18775.900000000001</v>
      </c>
      <c r="D31">
        <v>4719.8</v>
      </c>
      <c r="E31">
        <v>2208.4</v>
      </c>
      <c r="F31">
        <v>60620.7</v>
      </c>
      <c r="G31">
        <v>7.8E-2</v>
      </c>
      <c r="H31" s="17">
        <v>12.32</v>
      </c>
      <c r="I31" s="17">
        <v>1.5</v>
      </c>
      <c r="J31" s="17">
        <v>5.7430000000000002E-2</v>
      </c>
      <c r="K31" s="17">
        <v>1.1000000000000001</v>
      </c>
      <c r="L31">
        <v>0.64300000000000002</v>
      </c>
      <c r="M31">
        <v>1.9</v>
      </c>
      <c r="N31">
        <v>8.1199999999999994E-2</v>
      </c>
      <c r="O31">
        <v>1.5</v>
      </c>
      <c r="P31">
        <v>2.6020000000000001E-2</v>
      </c>
      <c r="Q31">
        <v>1.8</v>
      </c>
      <c r="R31" t="s">
        <v>40</v>
      </c>
      <c r="S31">
        <v>507</v>
      </c>
      <c r="T31">
        <v>25</v>
      </c>
      <c r="U31">
        <v>503.9</v>
      </c>
      <c r="V31">
        <v>7.4</v>
      </c>
      <c r="W31">
        <v>503.3</v>
      </c>
      <c r="X31">
        <v>7.2</v>
      </c>
      <c r="Y31">
        <v>503.2</v>
      </c>
      <c r="Z31">
        <v>7.2</v>
      </c>
      <c r="AA31">
        <v>518.9</v>
      </c>
      <c r="AB31">
        <v>9.4</v>
      </c>
      <c r="AC31">
        <v>0.73</v>
      </c>
      <c r="AD31">
        <v>0.12</v>
      </c>
      <c r="AE31">
        <v>1990</v>
      </c>
      <c r="AF31">
        <v>13870</v>
      </c>
      <c r="AG31">
        <v>91900</v>
      </c>
      <c r="AH31">
        <v>28580</v>
      </c>
      <c r="AI31">
        <v>99800</v>
      </c>
      <c r="AJ31">
        <v>40500</v>
      </c>
      <c r="AK31">
        <v>146.1</v>
      </c>
      <c r="AL31">
        <v>21120</v>
      </c>
      <c r="AM31">
        <v>2206</v>
      </c>
      <c r="AN31">
        <v>4960</v>
      </c>
      <c r="AO31">
        <v>293.60000000000002</v>
      </c>
      <c r="AP31">
        <v>305.3</v>
      </c>
      <c r="AQ31">
        <v>26.74</v>
      </c>
      <c r="AR31">
        <v>94.9</v>
      </c>
      <c r="AS31">
        <v>9.0500000000000007</v>
      </c>
    </row>
    <row r="32" spans="1:45" x14ac:dyDescent="0.3">
      <c r="A32" t="s">
        <v>124</v>
      </c>
      <c r="B32">
        <v>44817.4</v>
      </c>
      <c r="C32">
        <v>18752.7</v>
      </c>
      <c r="D32">
        <v>5169.5</v>
      </c>
      <c r="E32">
        <v>1938.3</v>
      </c>
      <c r="F32">
        <v>53404.4</v>
      </c>
      <c r="G32">
        <v>9.6000000000000002E-2</v>
      </c>
      <c r="H32" s="17">
        <v>12.48</v>
      </c>
      <c r="I32" s="17">
        <v>1.6</v>
      </c>
      <c r="J32" s="17">
        <v>5.6959999999999997E-2</v>
      </c>
      <c r="K32" s="17">
        <v>1.7</v>
      </c>
      <c r="L32">
        <v>0.629</v>
      </c>
      <c r="M32">
        <v>2.4</v>
      </c>
      <c r="N32">
        <v>8.0199999999999994E-2</v>
      </c>
      <c r="O32">
        <v>1.6</v>
      </c>
      <c r="P32">
        <v>2.5610000000000001E-2</v>
      </c>
      <c r="Q32">
        <v>2.1</v>
      </c>
      <c r="R32" t="s">
        <v>104</v>
      </c>
      <c r="S32">
        <v>489</v>
      </c>
      <c r="T32">
        <v>38</v>
      </c>
      <c r="U32">
        <v>495.6</v>
      </c>
      <c r="V32">
        <v>9.1999999999999993</v>
      </c>
      <c r="W32">
        <v>497.1</v>
      </c>
      <c r="X32">
        <v>7.7</v>
      </c>
      <c r="Y32">
        <v>497.2</v>
      </c>
      <c r="Z32">
        <v>7.7</v>
      </c>
      <c r="AA32">
        <v>511</v>
      </c>
      <c r="AB32">
        <v>11</v>
      </c>
      <c r="AC32">
        <v>-1.66</v>
      </c>
      <c r="AD32">
        <v>-0.3</v>
      </c>
      <c r="AE32">
        <v>2980</v>
      </c>
      <c r="AF32">
        <v>14070</v>
      </c>
      <c r="AG32">
        <v>90100</v>
      </c>
      <c r="AH32">
        <v>28500</v>
      </c>
      <c r="AI32">
        <v>98500</v>
      </c>
      <c r="AJ32">
        <v>39650</v>
      </c>
      <c r="AK32">
        <v>148.5</v>
      </c>
      <c r="AL32">
        <v>21410</v>
      </c>
      <c r="AM32">
        <v>2188</v>
      </c>
      <c r="AN32">
        <v>4990</v>
      </c>
      <c r="AO32">
        <v>295.10000000000002</v>
      </c>
      <c r="AP32">
        <v>313</v>
      </c>
      <c r="AQ32">
        <v>26.69</v>
      </c>
      <c r="AR32">
        <v>92</v>
      </c>
      <c r="AS32">
        <v>8.68</v>
      </c>
    </row>
    <row r="33" spans="1:45" x14ac:dyDescent="0.3">
      <c r="A33" t="s">
        <v>125</v>
      </c>
      <c r="B33">
        <v>44853.8</v>
      </c>
      <c r="C33">
        <v>18733.7</v>
      </c>
      <c r="D33">
        <v>5123.8999999999996</v>
      </c>
      <c r="E33">
        <v>1830.5</v>
      </c>
      <c r="F33">
        <v>49171</v>
      </c>
      <c r="G33">
        <v>0.104</v>
      </c>
      <c r="H33" s="17">
        <v>12.12</v>
      </c>
      <c r="I33" s="17">
        <v>1.7</v>
      </c>
      <c r="J33" s="17">
        <v>5.6239999999999998E-2</v>
      </c>
      <c r="K33" s="17">
        <v>1.3</v>
      </c>
      <c r="L33">
        <v>0.64</v>
      </c>
      <c r="M33">
        <v>2.1</v>
      </c>
      <c r="N33">
        <v>8.2500000000000004E-2</v>
      </c>
      <c r="O33">
        <v>1.7</v>
      </c>
      <c r="P33">
        <v>2.623E-2</v>
      </c>
      <c r="Q33">
        <v>1.6</v>
      </c>
      <c r="R33" t="s">
        <v>41</v>
      </c>
      <c r="S33">
        <v>461</v>
      </c>
      <c r="T33">
        <v>28</v>
      </c>
      <c r="U33">
        <v>502.1</v>
      </c>
      <c r="V33">
        <v>8.3000000000000007</v>
      </c>
      <c r="W33">
        <v>511.2</v>
      </c>
      <c r="X33">
        <v>8.3000000000000007</v>
      </c>
      <c r="Y33">
        <v>512</v>
      </c>
      <c r="Z33">
        <v>8.3000000000000007</v>
      </c>
      <c r="AA33">
        <v>523.20000000000005</v>
      </c>
      <c r="AB33">
        <v>8.1</v>
      </c>
      <c r="AC33">
        <v>-10.89</v>
      </c>
      <c r="AD33">
        <v>-1.81</v>
      </c>
      <c r="AE33">
        <v>5650</v>
      </c>
      <c r="AF33">
        <v>14130</v>
      </c>
      <c r="AG33">
        <v>93100</v>
      </c>
      <c r="AH33">
        <v>29110</v>
      </c>
      <c r="AI33">
        <v>99300</v>
      </c>
      <c r="AJ33">
        <v>41400</v>
      </c>
      <c r="AK33">
        <v>151.69999999999999</v>
      </c>
      <c r="AL33">
        <v>21460</v>
      </c>
      <c r="AM33">
        <v>2206</v>
      </c>
      <c r="AN33">
        <v>4860</v>
      </c>
      <c r="AO33">
        <v>302.39999999999998</v>
      </c>
      <c r="AP33">
        <v>316.2</v>
      </c>
      <c r="AQ33">
        <v>27.27</v>
      </c>
      <c r="AR33">
        <v>95.3</v>
      </c>
      <c r="AS33">
        <v>9.1999999999999993</v>
      </c>
    </row>
    <row r="34" spans="1:45" x14ac:dyDescent="0.3">
      <c r="H34" s="17"/>
      <c r="I34" s="17"/>
      <c r="J34" s="17"/>
      <c r="K34" s="17"/>
    </row>
    <row r="35" spans="1:45" x14ac:dyDescent="0.3">
      <c r="A35" t="s">
        <v>126</v>
      </c>
      <c r="B35">
        <v>45957.4</v>
      </c>
      <c r="C35">
        <v>13000.1</v>
      </c>
      <c r="D35">
        <v>1312.9</v>
      </c>
      <c r="E35">
        <v>4381</v>
      </c>
      <c r="F35">
        <v>62132.9</v>
      </c>
      <c r="G35">
        <v>2.1000000000000001E-2</v>
      </c>
      <c r="H35" s="17">
        <v>5.94</v>
      </c>
      <c r="I35" s="17">
        <v>3.7</v>
      </c>
      <c r="J35" s="17">
        <v>7.4099999999999999E-2</v>
      </c>
      <c r="K35" s="17">
        <v>3</v>
      </c>
      <c r="L35">
        <v>1.72</v>
      </c>
      <c r="M35">
        <v>4.7</v>
      </c>
      <c r="N35">
        <v>0.16850000000000001</v>
      </c>
      <c r="O35">
        <v>3.7</v>
      </c>
      <c r="P35">
        <v>5.1400000000000001E-2</v>
      </c>
      <c r="Q35">
        <v>3</v>
      </c>
      <c r="R35" t="s">
        <v>100</v>
      </c>
      <c r="S35">
        <v>1043</v>
      </c>
      <c r="T35">
        <v>60</v>
      </c>
      <c r="U35">
        <v>1016</v>
      </c>
      <c r="V35">
        <v>30</v>
      </c>
      <c r="W35">
        <v>1004</v>
      </c>
      <c r="X35">
        <v>34</v>
      </c>
      <c r="Y35">
        <v>1002</v>
      </c>
      <c r="Z35">
        <v>34</v>
      </c>
      <c r="AA35">
        <v>1012</v>
      </c>
      <c r="AB35">
        <v>29</v>
      </c>
      <c r="AC35">
        <v>3.74</v>
      </c>
      <c r="AD35">
        <v>1.18</v>
      </c>
      <c r="AE35">
        <v>2110</v>
      </c>
      <c r="AF35">
        <v>16470</v>
      </c>
      <c r="AG35">
        <v>118100</v>
      </c>
      <c r="AH35">
        <v>25400</v>
      </c>
      <c r="AI35">
        <v>84400</v>
      </c>
      <c r="AJ35">
        <v>9010</v>
      </c>
      <c r="AK35">
        <v>230</v>
      </c>
      <c r="AL35">
        <v>4970</v>
      </c>
      <c r="AM35">
        <v>569</v>
      </c>
      <c r="AN35">
        <v>2680</v>
      </c>
      <c r="AO35">
        <v>495</v>
      </c>
      <c r="AP35">
        <v>1158</v>
      </c>
      <c r="AQ35">
        <v>147.1</v>
      </c>
      <c r="AR35">
        <v>692</v>
      </c>
      <c r="AS35">
        <v>80</v>
      </c>
    </row>
    <row r="36" spans="1:45" x14ac:dyDescent="0.3">
      <c r="A36" t="s">
        <v>127</v>
      </c>
      <c r="B36">
        <v>45962.400000000001</v>
      </c>
      <c r="C36">
        <v>13038.1</v>
      </c>
      <c r="D36">
        <v>1359.3</v>
      </c>
      <c r="E36">
        <v>4730.8</v>
      </c>
      <c r="F36">
        <v>64914.400000000001</v>
      </c>
      <c r="G36">
        <v>2.1000000000000001E-2</v>
      </c>
      <c r="H36" s="17">
        <v>5.83</v>
      </c>
      <c r="I36" s="17">
        <v>2.7</v>
      </c>
      <c r="J36" s="17">
        <v>7.3499999999999996E-2</v>
      </c>
      <c r="K36" s="17">
        <v>2.2000000000000002</v>
      </c>
      <c r="L36">
        <v>1.7370000000000001</v>
      </c>
      <c r="M36">
        <v>3.5</v>
      </c>
      <c r="N36">
        <v>0.17150000000000001</v>
      </c>
      <c r="O36">
        <v>2.7</v>
      </c>
      <c r="P36">
        <v>5.3600000000000002E-2</v>
      </c>
      <c r="Q36">
        <v>3</v>
      </c>
      <c r="R36" t="s">
        <v>100</v>
      </c>
      <c r="S36">
        <v>1027</v>
      </c>
      <c r="T36">
        <v>45</v>
      </c>
      <c r="U36">
        <v>1022</v>
      </c>
      <c r="V36">
        <v>23</v>
      </c>
      <c r="W36">
        <v>1020</v>
      </c>
      <c r="X36">
        <v>26</v>
      </c>
      <c r="Y36">
        <v>1020</v>
      </c>
      <c r="Z36">
        <v>26</v>
      </c>
      <c r="AA36">
        <v>1055</v>
      </c>
      <c r="AB36">
        <v>31</v>
      </c>
      <c r="AC36">
        <v>0.68</v>
      </c>
      <c r="AD36">
        <v>0.2</v>
      </c>
      <c r="AE36">
        <v>3160</v>
      </c>
      <c r="AF36">
        <v>16100</v>
      </c>
      <c r="AG36">
        <v>116400</v>
      </c>
      <c r="AH36">
        <v>23570</v>
      </c>
      <c r="AI36">
        <v>85300</v>
      </c>
      <c r="AJ36">
        <v>9260</v>
      </c>
      <c r="AK36">
        <v>231</v>
      </c>
      <c r="AL36">
        <v>5110</v>
      </c>
      <c r="AM36">
        <v>572</v>
      </c>
      <c r="AN36">
        <v>2650</v>
      </c>
      <c r="AO36">
        <v>481</v>
      </c>
      <c r="AP36">
        <v>1163</v>
      </c>
      <c r="AQ36">
        <v>143.19999999999999</v>
      </c>
      <c r="AR36">
        <v>649</v>
      </c>
      <c r="AS36">
        <v>79.3</v>
      </c>
    </row>
    <row r="37" spans="1:45" x14ac:dyDescent="0.3">
      <c r="A37" t="s">
        <v>128</v>
      </c>
      <c r="B37">
        <v>45966.5</v>
      </c>
      <c r="C37">
        <v>13071.9</v>
      </c>
      <c r="D37">
        <v>1550.3</v>
      </c>
      <c r="E37">
        <v>5460.1</v>
      </c>
      <c r="F37">
        <v>72302.899999999994</v>
      </c>
      <c r="G37">
        <v>2.1000000000000001E-2</v>
      </c>
      <c r="H37" s="17">
        <v>5.63</v>
      </c>
      <c r="I37" s="17">
        <v>3.4</v>
      </c>
      <c r="J37" s="17">
        <v>7.2499999999999995E-2</v>
      </c>
      <c r="K37" s="17">
        <v>2.1</v>
      </c>
      <c r="L37">
        <v>1.7749999999999999</v>
      </c>
      <c r="M37">
        <v>4</v>
      </c>
      <c r="N37">
        <v>0.17760000000000001</v>
      </c>
      <c r="O37">
        <v>3.4</v>
      </c>
      <c r="P37">
        <v>5.4899999999999997E-2</v>
      </c>
      <c r="Q37">
        <v>3.4</v>
      </c>
      <c r="R37" t="s">
        <v>43</v>
      </c>
      <c r="S37">
        <v>1000</v>
      </c>
      <c r="T37">
        <v>43</v>
      </c>
      <c r="U37">
        <v>1037</v>
      </c>
      <c r="V37">
        <v>26</v>
      </c>
      <c r="W37">
        <v>1054</v>
      </c>
      <c r="X37">
        <v>33</v>
      </c>
      <c r="Y37">
        <v>1056</v>
      </c>
      <c r="Z37">
        <v>33</v>
      </c>
      <c r="AA37">
        <v>1080</v>
      </c>
      <c r="AB37">
        <v>36</v>
      </c>
      <c r="AC37">
        <v>-5.4</v>
      </c>
      <c r="AD37">
        <v>-1.64</v>
      </c>
      <c r="AE37">
        <v>3140</v>
      </c>
      <c r="AF37">
        <v>15850</v>
      </c>
      <c r="AG37">
        <v>119100</v>
      </c>
      <c r="AH37">
        <v>24900</v>
      </c>
      <c r="AI37">
        <v>84500</v>
      </c>
      <c r="AJ37">
        <v>8870</v>
      </c>
      <c r="AK37">
        <v>235</v>
      </c>
      <c r="AL37">
        <v>4930</v>
      </c>
      <c r="AM37">
        <v>558</v>
      </c>
      <c r="AN37">
        <v>2600</v>
      </c>
      <c r="AO37">
        <v>468</v>
      </c>
      <c r="AP37">
        <v>1133</v>
      </c>
      <c r="AQ37">
        <v>141.9</v>
      </c>
      <c r="AR37">
        <v>621</v>
      </c>
      <c r="AS37">
        <v>78.400000000000006</v>
      </c>
    </row>
    <row r="38" spans="1:45" x14ac:dyDescent="0.3">
      <c r="A38" t="s">
        <v>129</v>
      </c>
      <c r="B38">
        <v>45969</v>
      </c>
      <c r="C38">
        <v>13109.1</v>
      </c>
      <c r="D38">
        <v>1668.9</v>
      </c>
      <c r="E38">
        <v>5670.5</v>
      </c>
      <c r="F38">
        <v>74182.8</v>
      </c>
      <c r="G38">
        <v>2.3E-2</v>
      </c>
      <c r="H38" s="17">
        <v>5.68</v>
      </c>
      <c r="I38" s="17">
        <v>2.5</v>
      </c>
      <c r="J38" s="17">
        <v>7.3469999999999994E-2</v>
      </c>
      <c r="K38" s="17">
        <v>1.2</v>
      </c>
      <c r="L38">
        <v>1.782</v>
      </c>
      <c r="M38">
        <v>2.8</v>
      </c>
      <c r="N38">
        <v>0.17599999999999999</v>
      </c>
      <c r="O38">
        <v>2.5</v>
      </c>
      <c r="P38">
        <v>5.6300000000000003E-2</v>
      </c>
      <c r="Q38">
        <v>3.4</v>
      </c>
      <c r="R38" t="s">
        <v>130</v>
      </c>
      <c r="S38">
        <v>1026</v>
      </c>
      <c r="T38">
        <v>23</v>
      </c>
      <c r="U38">
        <v>1039</v>
      </c>
      <c r="V38">
        <v>18</v>
      </c>
      <c r="W38">
        <v>1045</v>
      </c>
      <c r="X38">
        <v>25</v>
      </c>
      <c r="Y38">
        <v>1046</v>
      </c>
      <c r="Z38">
        <v>25</v>
      </c>
      <c r="AA38">
        <v>1107</v>
      </c>
      <c r="AB38">
        <v>37</v>
      </c>
      <c r="AC38">
        <v>-1.85</v>
      </c>
      <c r="AD38">
        <v>-0.57999999999999996</v>
      </c>
      <c r="AE38">
        <v>3040</v>
      </c>
      <c r="AF38">
        <v>14900</v>
      </c>
      <c r="AG38">
        <v>112000</v>
      </c>
      <c r="AH38">
        <v>24100</v>
      </c>
      <c r="AI38">
        <v>81900</v>
      </c>
      <c r="AJ38">
        <v>8800</v>
      </c>
      <c r="AK38">
        <v>230</v>
      </c>
      <c r="AL38">
        <v>4960</v>
      </c>
      <c r="AM38">
        <v>550</v>
      </c>
      <c r="AN38">
        <v>2590</v>
      </c>
      <c r="AO38">
        <v>459</v>
      </c>
      <c r="AP38">
        <v>1108</v>
      </c>
      <c r="AQ38">
        <v>143.69999999999999</v>
      </c>
      <c r="AR38">
        <v>625</v>
      </c>
      <c r="AS38">
        <v>80.8</v>
      </c>
    </row>
    <row r="39" spans="1:45" x14ac:dyDescent="0.3">
      <c r="A39" t="s">
        <v>131</v>
      </c>
      <c r="B39">
        <v>45973.9</v>
      </c>
      <c r="C39">
        <v>13142.2</v>
      </c>
      <c r="D39">
        <v>1131.5</v>
      </c>
      <c r="E39">
        <v>4483.1000000000004</v>
      </c>
      <c r="F39">
        <v>60659.9</v>
      </c>
      <c r="G39">
        <v>1.9E-2</v>
      </c>
      <c r="H39" s="17">
        <v>5.56</v>
      </c>
      <c r="I39" s="17">
        <v>2.9</v>
      </c>
      <c r="J39" s="17">
        <v>7.3800000000000004E-2</v>
      </c>
      <c r="K39" s="17">
        <v>2.2999999999999998</v>
      </c>
      <c r="L39">
        <v>1.831</v>
      </c>
      <c r="M39">
        <v>3.7</v>
      </c>
      <c r="N39">
        <v>0.1799</v>
      </c>
      <c r="O39">
        <v>2.9</v>
      </c>
      <c r="P39">
        <v>5.4100000000000002E-2</v>
      </c>
      <c r="Q39">
        <v>3.5</v>
      </c>
      <c r="R39" t="s">
        <v>40</v>
      </c>
      <c r="S39">
        <v>1036</v>
      </c>
      <c r="T39">
        <v>46</v>
      </c>
      <c r="U39">
        <v>1056</v>
      </c>
      <c r="V39">
        <v>24</v>
      </c>
      <c r="W39">
        <v>1067</v>
      </c>
      <c r="X39">
        <v>29</v>
      </c>
      <c r="Y39">
        <v>1068</v>
      </c>
      <c r="Z39">
        <v>29</v>
      </c>
      <c r="AA39">
        <v>1065</v>
      </c>
      <c r="AB39">
        <v>36</v>
      </c>
      <c r="AC39">
        <v>-2.99</v>
      </c>
      <c r="AD39">
        <v>-1.04</v>
      </c>
      <c r="AE39">
        <v>2840</v>
      </c>
      <c r="AF39">
        <v>15390</v>
      </c>
      <c r="AG39">
        <v>110800</v>
      </c>
      <c r="AH39">
        <v>24800</v>
      </c>
      <c r="AI39">
        <v>87000</v>
      </c>
      <c r="AJ39">
        <v>8910</v>
      </c>
      <c r="AK39">
        <v>227</v>
      </c>
      <c r="AL39">
        <v>4880</v>
      </c>
      <c r="AM39">
        <v>554</v>
      </c>
      <c r="AN39">
        <v>2530</v>
      </c>
      <c r="AO39">
        <v>473</v>
      </c>
      <c r="AP39">
        <v>1103</v>
      </c>
      <c r="AQ39">
        <v>146.9</v>
      </c>
      <c r="AR39">
        <v>630</v>
      </c>
      <c r="AS39">
        <v>78.5</v>
      </c>
    </row>
    <row r="40" spans="1:45" x14ac:dyDescent="0.3">
      <c r="A40" t="s">
        <v>132</v>
      </c>
      <c r="B40">
        <v>45975.6</v>
      </c>
      <c r="C40">
        <v>13181</v>
      </c>
      <c r="D40">
        <v>1666.4</v>
      </c>
      <c r="E40">
        <v>5489.5</v>
      </c>
      <c r="F40">
        <v>75603</v>
      </c>
      <c r="G40">
        <v>2.1999999999999999E-2</v>
      </c>
      <c r="H40" s="17">
        <v>5.76</v>
      </c>
      <c r="I40" s="17">
        <v>3.2</v>
      </c>
      <c r="J40" s="17">
        <v>7.2999999999999995E-2</v>
      </c>
      <c r="K40" s="17">
        <v>3.1</v>
      </c>
      <c r="L40">
        <v>1.746</v>
      </c>
      <c r="M40">
        <v>4.5</v>
      </c>
      <c r="N40">
        <v>0.17369999999999999</v>
      </c>
      <c r="O40">
        <v>3.2</v>
      </c>
      <c r="P40">
        <v>5.33E-2</v>
      </c>
      <c r="Q40">
        <v>2.7</v>
      </c>
      <c r="R40" t="s">
        <v>110</v>
      </c>
      <c r="S40">
        <v>1012</v>
      </c>
      <c r="T40">
        <v>64</v>
      </c>
      <c r="U40">
        <v>1026</v>
      </c>
      <c r="V40">
        <v>29</v>
      </c>
      <c r="W40">
        <v>1032</v>
      </c>
      <c r="X40">
        <v>30</v>
      </c>
      <c r="Y40">
        <v>1033</v>
      </c>
      <c r="Z40">
        <v>30</v>
      </c>
      <c r="AA40">
        <v>1050</v>
      </c>
      <c r="AB40">
        <v>27</v>
      </c>
      <c r="AC40">
        <v>-1.98</v>
      </c>
      <c r="AD40">
        <v>-0.57999999999999996</v>
      </c>
      <c r="AE40">
        <v>5140</v>
      </c>
      <c r="AF40">
        <v>16300</v>
      </c>
      <c r="AG40">
        <v>113800</v>
      </c>
      <c r="AH40">
        <v>24100</v>
      </c>
      <c r="AI40">
        <v>90100</v>
      </c>
      <c r="AJ40">
        <v>9130</v>
      </c>
      <c r="AK40">
        <v>231</v>
      </c>
      <c r="AL40">
        <v>4900</v>
      </c>
      <c r="AM40">
        <v>553</v>
      </c>
      <c r="AN40">
        <v>2560</v>
      </c>
      <c r="AO40">
        <v>468</v>
      </c>
      <c r="AP40">
        <v>1102</v>
      </c>
      <c r="AQ40">
        <v>134.19999999999999</v>
      </c>
      <c r="AR40">
        <v>613</v>
      </c>
      <c r="AS40">
        <v>80.5</v>
      </c>
    </row>
    <row r="41" spans="1:45" x14ac:dyDescent="0.3">
      <c r="A41" t="s">
        <v>133</v>
      </c>
      <c r="B41">
        <v>45981.4</v>
      </c>
      <c r="C41">
        <v>13227.3</v>
      </c>
      <c r="D41">
        <v>1558.3</v>
      </c>
      <c r="E41">
        <v>5037.5</v>
      </c>
      <c r="F41">
        <v>65932.3</v>
      </c>
      <c r="G41">
        <v>2.4E-2</v>
      </c>
      <c r="H41" s="17">
        <v>5.46</v>
      </c>
      <c r="I41" s="17">
        <v>3.3</v>
      </c>
      <c r="J41" s="17">
        <v>7.3099999999999998E-2</v>
      </c>
      <c r="K41" s="17">
        <v>2.8</v>
      </c>
      <c r="L41">
        <v>1.8440000000000001</v>
      </c>
      <c r="M41">
        <v>4.3</v>
      </c>
      <c r="N41">
        <v>0.18310000000000001</v>
      </c>
      <c r="O41">
        <v>3.3</v>
      </c>
      <c r="P41">
        <v>5.4699999999999999E-2</v>
      </c>
      <c r="Q41">
        <v>3.2</v>
      </c>
      <c r="R41" t="s">
        <v>117</v>
      </c>
      <c r="S41">
        <v>1016</v>
      </c>
      <c r="T41">
        <v>57</v>
      </c>
      <c r="U41">
        <v>1061</v>
      </c>
      <c r="V41">
        <v>28</v>
      </c>
      <c r="W41">
        <v>1084</v>
      </c>
      <c r="X41">
        <v>33</v>
      </c>
      <c r="Y41">
        <v>1087</v>
      </c>
      <c r="Z41">
        <v>33</v>
      </c>
      <c r="AA41">
        <v>1075</v>
      </c>
      <c r="AB41">
        <v>33</v>
      </c>
      <c r="AC41">
        <v>-6.69</v>
      </c>
      <c r="AD41">
        <v>-2.17</v>
      </c>
      <c r="AE41">
        <v>2760</v>
      </c>
      <c r="AF41">
        <v>15450</v>
      </c>
      <c r="AG41">
        <v>115200</v>
      </c>
      <c r="AH41">
        <v>24700</v>
      </c>
      <c r="AI41">
        <v>84200</v>
      </c>
      <c r="AJ41">
        <v>9150</v>
      </c>
      <c r="AK41">
        <v>238</v>
      </c>
      <c r="AL41">
        <v>5040</v>
      </c>
      <c r="AM41">
        <v>567</v>
      </c>
      <c r="AN41">
        <v>2590</v>
      </c>
      <c r="AO41">
        <v>477</v>
      </c>
      <c r="AP41">
        <v>1114</v>
      </c>
      <c r="AQ41">
        <v>137.6</v>
      </c>
      <c r="AR41">
        <v>620</v>
      </c>
      <c r="AS41">
        <v>81.099999999999994</v>
      </c>
    </row>
    <row r="42" spans="1:45" x14ac:dyDescent="0.3">
      <c r="A42" t="s">
        <v>134</v>
      </c>
      <c r="B42">
        <v>45981.4</v>
      </c>
      <c r="C42">
        <v>13268.6</v>
      </c>
      <c r="D42">
        <v>1880.5</v>
      </c>
      <c r="E42">
        <v>4834.2</v>
      </c>
      <c r="F42">
        <v>64927.4</v>
      </c>
      <c r="G42">
        <v>2.9000000000000001E-2</v>
      </c>
      <c r="H42" s="17">
        <v>5.61</v>
      </c>
      <c r="I42" s="17">
        <v>2.4</v>
      </c>
      <c r="J42" s="17">
        <v>7.2900000000000006E-2</v>
      </c>
      <c r="K42" s="17">
        <v>1.5</v>
      </c>
      <c r="L42">
        <v>1.792</v>
      </c>
      <c r="M42">
        <v>2.9</v>
      </c>
      <c r="N42">
        <v>0.17829999999999999</v>
      </c>
      <c r="O42">
        <v>2.4</v>
      </c>
      <c r="P42">
        <v>5.3999999999999999E-2</v>
      </c>
      <c r="Q42">
        <v>1.9</v>
      </c>
      <c r="R42" t="s">
        <v>43</v>
      </c>
      <c r="S42">
        <v>1011</v>
      </c>
      <c r="T42">
        <v>31</v>
      </c>
      <c r="U42">
        <v>1043</v>
      </c>
      <c r="V42">
        <v>19</v>
      </c>
      <c r="W42">
        <v>1057</v>
      </c>
      <c r="X42">
        <v>24</v>
      </c>
      <c r="Y42">
        <v>1059</v>
      </c>
      <c r="Z42">
        <v>24</v>
      </c>
      <c r="AA42">
        <v>1062</v>
      </c>
      <c r="AB42">
        <v>20</v>
      </c>
      <c r="AC42">
        <v>-4.55</v>
      </c>
      <c r="AD42">
        <v>-1.34</v>
      </c>
      <c r="AE42">
        <v>5120</v>
      </c>
      <c r="AF42">
        <v>15680</v>
      </c>
      <c r="AG42">
        <v>117600</v>
      </c>
      <c r="AH42">
        <v>25260</v>
      </c>
      <c r="AI42">
        <v>84800</v>
      </c>
      <c r="AJ42">
        <v>9110</v>
      </c>
      <c r="AK42">
        <v>232.4</v>
      </c>
      <c r="AL42">
        <v>4880</v>
      </c>
      <c r="AM42">
        <v>549</v>
      </c>
      <c r="AN42">
        <v>2630</v>
      </c>
      <c r="AO42">
        <v>464</v>
      </c>
      <c r="AP42">
        <v>1110</v>
      </c>
      <c r="AQ42">
        <v>141.1</v>
      </c>
      <c r="AR42">
        <v>620</v>
      </c>
      <c r="AS42">
        <v>82.8</v>
      </c>
    </row>
    <row r="43" spans="1:45" x14ac:dyDescent="0.3">
      <c r="A43" t="s">
        <v>135</v>
      </c>
      <c r="B43">
        <v>45984.7</v>
      </c>
      <c r="C43">
        <v>13296.7</v>
      </c>
      <c r="D43">
        <v>2118.5</v>
      </c>
      <c r="E43">
        <v>4505.3</v>
      </c>
      <c r="F43">
        <v>59602.5</v>
      </c>
      <c r="G43">
        <v>3.5000000000000003E-2</v>
      </c>
      <c r="H43" s="17">
        <v>5.7</v>
      </c>
      <c r="I43" s="17">
        <v>2.2000000000000002</v>
      </c>
      <c r="J43" s="17">
        <v>7.3700000000000002E-2</v>
      </c>
      <c r="K43" s="17">
        <v>1.8</v>
      </c>
      <c r="L43">
        <v>1.784</v>
      </c>
      <c r="M43">
        <v>2.8</v>
      </c>
      <c r="N43">
        <v>0.17560000000000001</v>
      </c>
      <c r="O43">
        <v>2.2000000000000002</v>
      </c>
      <c r="P43">
        <v>5.4100000000000002E-2</v>
      </c>
      <c r="Q43">
        <v>2.6</v>
      </c>
      <c r="R43" t="s">
        <v>117</v>
      </c>
      <c r="S43">
        <v>1032</v>
      </c>
      <c r="T43">
        <v>37</v>
      </c>
      <c r="U43">
        <v>1039</v>
      </c>
      <c r="V43">
        <v>18</v>
      </c>
      <c r="W43">
        <v>1043</v>
      </c>
      <c r="X43">
        <v>21</v>
      </c>
      <c r="Y43">
        <v>1043</v>
      </c>
      <c r="Z43">
        <v>21</v>
      </c>
      <c r="AA43">
        <v>1065</v>
      </c>
      <c r="AB43">
        <v>27</v>
      </c>
      <c r="AC43">
        <v>-1.07</v>
      </c>
      <c r="AD43">
        <v>-0.38</v>
      </c>
      <c r="AE43">
        <v>4310</v>
      </c>
      <c r="AF43">
        <v>15130</v>
      </c>
      <c r="AG43">
        <v>115500</v>
      </c>
      <c r="AH43">
        <v>24670</v>
      </c>
      <c r="AI43">
        <v>85000</v>
      </c>
      <c r="AJ43">
        <v>9100</v>
      </c>
      <c r="AK43">
        <v>231.5</v>
      </c>
      <c r="AL43">
        <v>4950</v>
      </c>
      <c r="AM43">
        <v>557</v>
      </c>
      <c r="AN43">
        <v>2511</v>
      </c>
      <c r="AO43">
        <v>474</v>
      </c>
      <c r="AP43">
        <v>1071</v>
      </c>
      <c r="AQ43">
        <v>138.69999999999999</v>
      </c>
      <c r="AR43">
        <v>615</v>
      </c>
      <c r="AS43">
        <v>82.9</v>
      </c>
    </row>
    <row r="44" spans="1:45" x14ac:dyDescent="0.3">
      <c r="A44" t="s">
        <v>136</v>
      </c>
      <c r="B44">
        <v>45983.9</v>
      </c>
      <c r="C44">
        <v>13342.1</v>
      </c>
      <c r="D44">
        <v>1925.6</v>
      </c>
      <c r="E44">
        <v>3944.7</v>
      </c>
      <c r="F44">
        <v>51968.7</v>
      </c>
      <c r="G44">
        <v>3.6999999999999998E-2</v>
      </c>
      <c r="H44" s="17">
        <v>5.52</v>
      </c>
      <c r="I44" s="17">
        <v>2.4</v>
      </c>
      <c r="J44" s="17">
        <v>7.3400000000000007E-2</v>
      </c>
      <c r="K44" s="17">
        <v>1.8</v>
      </c>
      <c r="L44">
        <v>1.8340000000000001</v>
      </c>
      <c r="M44">
        <v>2.9</v>
      </c>
      <c r="N44">
        <v>0.18129999999999999</v>
      </c>
      <c r="O44">
        <v>2.4</v>
      </c>
      <c r="P44">
        <v>5.4199999999999998E-2</v>
      </c>
      <c r="Q44">
        <v>2.2999999999999998</v>
      </c>
      <c r="R44" t="s">
        <v>41</v>
      </c>
      <c r="S44">
        <v>1024</v>
      </c>
      <c r="T44">
        <v>36</v>
      </c>
      <c r="U44">
        <v>1058</v>
      </c>
      <c r="V44">
        <v>19</v>
      </c>
      <c r="W44">
        <v>1074</v>
      </c>
      <c r="X44">
        <v>23</v>
      </c>
      <c r="Y44">
        <v>1076</v>
      </c>
      <c r="Z44">
        <v>23</v>
      </c>
      <c r="AA44">
        <v>1066</v>
      </c>
      <c r="AB44">
        <v>24</v>
      </c>
      <c r="AC44">
        <v>-4.88</v>
      </c>
      <c r="AD44">
        <v>-1.51</v>
      </c>
      <c r="AE44">
        <v>3760</v>
      </c>
      <c r="AF44">
        <v>15240</v>
      </c>
      <c r="AG44">
        <v>115500</v>
      </c>
      <c r="AH44">
        <v>24080</v>
      </c>
      <c r="AI44">
        <v>84900</v>
      </c>
      <c r="AJ44">
        <v>8870</v>
      </c>
      <c r="AK44">
        <v>231.1</v>
      </c>
      <c r="AL44">
        <v>4910</v>
      </c>
      <c r="AM44">
        <v>543</v>
      </c>
      <c r="AN44">
        <v>2463</v>
      </c>
      <c r="AO44">
        <v>469</v>
      </c>
      <c r="AP44">
        <v>1098</v>
      </c>
      <c r="AQ44">
        <v>139.4</v>
      </c>
      <c r="AR44">
        <v>621</v>
      </c>
      <c r="AS44">
        <v>86.2</v>
      </c>
    </row>
    <row r="45" spans="1:45" x14ac:dyDescent="0.3">
      <c r="H45" s="17"/>
      <c r="I45" s="17"/>
      <c r="J45" s="17"/>
      <c r="K45" s="17"/>
    </row>
    <row r="46" spans="1:45" x14ac:dyDescent="0.3">
      <c r="A46" t="s">
        <v>137</v>
      </c>
      <c r="B46">
        <v>43726.7</v>
      </c>
      <c r="C46">
        <v>24248.7</v>
      </c>
      <c r="D46">
        <v>3475.7</v>
      </c>
      <c r="E46">
        <v>1336.5</v>
      </c>
      <c r="F46">
        <v>73646.8</v>
      </c>
      <c r="G46">
        <v>4.7E-2</v>
      </c>
      <c r="H46" s="17">
        <v>23.18</v>
      </c>
      <c r="I46" s="17">
        <v>1.6</v>
      </c>
      <c r="J46" s="17">
        <v>5.2109999999999997E-2</v>
      </c>
      <c r="K46" s="17">
        <v>1.4</v>
      </c>
      <c r="L46">
        <v>0.30980000000000002</v>
      </c>
      <c r="M46">
        <v>2.1</v>
      </c>
      <c r="N46">
        <v>4.3139999999999998E-2</v>
      </c>
      <c r="O46">
        <v>1.6</v>
      </c>
      <c r="P46">
        <v>1.2959999999999999E-2</v>
      </c>
      <c r="Q46">
        <v>1.4</v>
      </c>
      <c r="R46" t="s">
        <v>117</v>
      </c>
      <c r="S46">
        <v>289</v>
      </c>
      <c r="T46">
        <v>31</v>
      </c>
      <c r="U46">
        <v>274</v>
      </c>
      <c r="V46">
        <v>5.0999999999999996</v>
      </c>
      <c r="W46">
        <v>272.3</v>
      </c>
      <c r="X46">
        <v>4.3</v>
      </c>
      <c r="Y46">
        <v>272.10000000000002</v>
      </c>
      <c r="Z46">
        <v>4.3</v>
      </c>
      <c r="AA46">
        <v>260.2</v>
      </c>
      <c r="AB46">
        <v>3.7</v>
      </c>
      <c r="AC46">
        <v>5.78</v>
      </c>
      <c r="AD46">
        <v>0.62</v>
      </c>
      <c r="AE46">
        <v>2860</v>
      </c>
      <c r="AF46">
        <v>7020</v>
      </c>
      <c r="AG46">
        <v>34800</v>
      </c>
      <c r="AH46">
        <v>10420</v>
      </c>
      <c r="AI46">
        <v>38300</v>
      </c>
      <c r="AJ46">
        <v>9130</v>
      </c>
      <c r="AK46">
        <v>40.700000000000003</v>
      </c>
      <c r="AL46">
        <v>4590</v>
      </c>
      <c r="AM46">
        <v>543</v>
      </c>
      <c r="AN46">
        <v>1782</v>
      </c>
      <c r="AO46">
        <v>186.7</v>
      </c>
      <c r="AP46">
        <v>313.89999999999998</v>
      </c>
      <c r="AQ46">
        <v>38.200000000000003</v>
      </c>
      <c r="AR46">
        <v>166.2</v>
      </c>
      <c r="AS46">
        <v>16.649999999999999</v>
      </c>
    </row>
    <row r="47" spans="1:45" x14ac:dyDescent="0.3">
      <c r="A47" t="s">
        <v>138</v>
      </c>
      <c r="B47">
        <v>43736.7</v>
      </c>
      <c r="C47">
        <v>24274.799999999999</v>
      </c>
      <c r="D47">
        <v>3496.9</v>
      </c>
      <c r="E47">
        <v>1407.9</v>
      </c>
      <c r="F47">
        <v>78132.2</v>
      </c>
      <c r="G47">
        <v>4.4999999999999998E-2</v>
      </c>
      <c r="H47" s="17">
        <v>22.94</v>
      </c>
      <c r="I47" s="17">
        <v>1.7</v>
      </c>
      <c r="J47" s="17">
        <v>5.1560000000000002E-2</v>
      </c>
      <c r="K47" s="17">
        <v>1.5</v>
      </c>
      <c r="L47">
        <v>0.30980000000000002</v>
      </c>
      <c r="M47">
        <v>2.2999999999999998</v>
      </c>
      <c r="N47">
        <v>4.36E-2</v>
      </c>
      <c r="O47">
        <v>1.7</v>
      </c>
      <c r="P47">
        <v>1.2999999999999999E-2</v>
      </c>
      <c r="Q47">
        <v>1.6</v>
      </c>
      <c r="R47" t="s">
        <v>102</v>
      </c>
      <c r="S47">
        <v>265</v>
      </c>
      <c r="T47">
        <v>34</v>
      </c>
      <c r="U47">
        <v>274</v>
      </c>
      <c r="V47">
        <v>5.4</v>
      </c>
      <c r="W47">
        <v>275.10000000000002</v>
      </c>
      <c r="X47">
        <v>4.5999999999999996</v>
      </c>
      <c r="Y47">
        <v>275.2</v>
      </c>
      <c r="Z47">
        <v>4.5999999999999996</v>
      </c>
      <c r="AA47">
        <v>260.89999999999998</v>
      </c>
      <c r="AB47">
        <v>4.2</v>
      </c>
      <c r="AC47">
        <v>-3.81</v>
      </c>
      <c r="AD47">
        <v>-0.4</v>
      </c>
      <c r="AE47">
        <v>2080</v>
      </c>
      <c r="AF47">
        <v>6950</v>
      </c>
      <c r="AG47">
        <v>34130</v>
      </c>
      <c r="AH47">
        <v>10400</v>
      </c>
      <c r="AI47">
        <v>37780</v>
      </c>
      <c r="AJ47">
        <v>9150</v>
      </c>
      <c r="AK47">
        <v>40.67</v>
      </c>
      <c r="AL47">
        <v>4680</v>
      </c>
      <c r="AM47">
        <v>532</v>
      </c>
      <c r="AN47">
        <v>1741</v>
      </c>
      <c r="AO47">
        <v>188</v>
      </c>
      <c r="AP47">
        <v>321.5</v>
      </c>
      <c r="AQ47">
        <v>37.99</v>
      </c>
      <c r="AR47">
        <v>164.8</v>
      </c>
      <c r="AS47">
        <v>17.010000000000002</v>
      </c>
    </row>
    <row r="48" spans="1:45" x14ac:dyDescent="0.3">
      <c r="A48" t="s">
        <v>139</v>
      </c>
      <c r="B48">
        <v>43721.7</v>
      </c>
      <c r="C48">
        <v>24293.200000000001</v>
      </c>
      <c r="D48">
        <v>3977.8</v>
      </c>
      <c r="E48">
        <v>1542.6</v>
      </c>
      <c r="F48">
        <v>84955.4</v>
      </c>
      <c r="G48">
        <v>4.7E-2</v>
      </c>
      <c r="H48" s="17">
        <v>22.82</v>
      </c>
      <c r="I48" s="17">
        <v>1.4</v>
      </c>
      <c r="J48" s="17">
        <v>5.2170000000000001E-2</v>
      </c>
      <c r="K48" s="17">
        <v>1.7</v>
      </c>
      <c r="L48">
        <v>0.31509999999999999</v>
      </c>
      <c r="M48">
        <v>2.2000000000000002</v>
      </c>
      <c r="N48">
        <v>4.3819999999999998E-2</v>
      </c>
      <c r="O48">
        <v>1.4</v>
      </c>
      <c r="P48">
        <v>1.2999999999999999E-2</v>
      </c>
      <c r="Q48">
        <v>1.6</v>
      </c>
      <c r="R48" t="s">
        <v>140</v>
      </c>
      <c r="S48">
        <v>292</v>
      </c>
      <c r="T48">
        <v>39</v>
      </c>
      <c r="U48">
        <v>278.10000000000002</v>
      </c>
      <c r="V48">
        <v>5.4</v>
      </c>
      <c r="W48">
        <v>276.5</v>
      </c>
      <c r="X48">
        <v>3.8</v>
      </c>
      <c r="Y48">
        <v>276.39999999999998</v>
      </c>
      <c r="Z48">
        <v>3.8</v>
      </c>
      <c r="AA48">
        <v>260.89999999999998</v>
      </c>
      <c r="AB48">
        <v>4.3</v>
      </c>
      <c r="AC48">
        <v>5.31</v>
      </c>
      <c r="AD48">
        <v>0.57999999999999996</v>
      </c>
      <c r="AE48">
        <v>2300</v>
      </c>
      <c r="AF48">
        <v>7020</v>
      </c>
      <c r="AG48">
        <v>34470</v>
      </c>
      <c r="AH48">
        <v>10560</v>
      </c>
      <c r="AI48">
        <v>39200</v>
      </c>
      <c r="AJ48">
        <v>9370</v>
      </c>
      <c r="AK48">
        <v>41</v>
      </c>
      <c r="AL48">
        <v>4640</v>
      </c>
      <c r="AM48">
        <v>533</v>
      </c>
      <c r="AN48">
        <v>1835</v>
      </c>
      <c r="AO48">
        <v>190</v>
      </c>
      <c r="AP48">
        <v>318.39999999999998</v>
      </c>
      <c r="AQ48">
        <v>39.200000000000003</v>
      </c>
      <c r="AR48">
        <v>165.5</v>
      </c>
      <c r="AS48">
        <v>17.149999999999999</v>
      </c>
    </row>
    <row r="49" spans="1:45" x14ac:dyDescent="0.3">
      <c r="A49" t="s">
        <v>141</v>
      </c>
      <c r="B49">
        <v>43707.8</v>
      </c>
      <c r="C49">
        <v>24313.7</v>
      </c>
      <c r="D49">
        <v>4743.8999999999996</v>
      </c>
      <c r="E49">
        <v>1726.4</v>
      </c>
      <c r="F49">
        <v>94308.3</v>
      </c>
      <c r="G49">
        <v>0.05</v>
      </c>
      <c r="H49" s="17">
        <v>22.91</v>
      </c>
      <c r="I49" s="17">
        <v>1.6</v>
      </c>
      <c r="J49" s="17">
        <v>5.1310000000000001E-2</v>
      </c>
      <c r="K49" s="17">
        <v>1.6</v>
      </c>
      <c r="L49">
        <v>0.30869999999999997</v>
      </c>
      <c r="M49">
        <v>2.2999999999999998</v>
      </c>
      <c r="N49">
        <v>4.3659999999999997E-2</v>
      </c>
      <c r="O49">
        <v>1.6</v>
      </c>
      <c r="P49">
        <v>1.321E-2</v>
      </c>
      <c r="Q49">
        <v>1.4</v>
      </c>
      <c r="R49" t="s">
        <v>142</v>
      </c>
      <c r="S49">
        <v>254</v>
      </c>
      <c r="T49">
        <v>37</v>
      </c>
      <c r="U49">
        <v>273.2</v>
      </c>
      <c r="V49">
        <v>5.4</v>
      </c>
      <c r="W49">
        <v>275.5</v>
      </c>
      <c r="X49">
        <v>4.3</v>
      </c>
      <c r="Y49">
        <v>275.60000000000002</v>
      </c>
      <c r="Z49">
        <v>4.3</v>
      </c>
      <c r="AA49">
        <v>265</v>
      </c>
      <c r="AB49">
        <v>3.8</v>
      </c>
      <c r="AC49">
        <v>-8.4600000000000009</v>
      </c>
      <c r="AD49">
        <v>-0.84</v>
      </c>
      <c r="AE49">
        <v>2220</v>
      </c>
      <c r="AF49">
        <v>6830</v>
      </c>
      <c r="AG49">
        <v>33920</v>
      </c>
      <c r="AH49">
        <v>10340</v>
      </c>
      <c r="AI49">
        <v>38900</v>
      </c>
      <c r="AJ49">
        <v>9280</v>
      </c>
      <c r="AK49">
        <v>40.700000000000003</v>
      </c>
      <c r="AL49">
        <v>4660</v>
      </c>
      <c r="AM49">
        <v>536</v>
      </c>
      <c r="AN49">
        <v>1768</v>
      </c>
      <c r="AO49">
        <v>186.5</v>
      </c>
      <c r="AP49">
        <v>316.7</v>
      </c>
      <c r="AQ49">
        <v>38.9</v>
      </c>
      <c r="AR49">
        <v>166.3</v>
      </c>
      <c r="AS49">
        <v>17.46</v>
      </c>
    </row>
    <row r="50" spans="1:45" x14ac:dyDescent="0.3">
      <c r="A50" t="s">
        <v>143</v>
      </c>
      <c r="B50">
        <v>43692.800000000003</v>
      </c>
      <c r="C50">
        <v>24339.3</v>
      </c>
      <c r="D50">
        <v>3182.6</v>
      </c>
      <c r="E50">
        <v>1343.9</v>
      </c>
      <c r="F50">
        <v>72982.2</v>
      </c>
      <c r="G50">
        <v>4.3999999999999997E-2</v>
      </c>
      <c r="H50" s="17">
        <v>22.76</v>
      </c>
      <c r="I50" s="17">
        <v>1.5</v>
      </c>
      <c r="J50" s="17">
        <v>5.1130000000000002E-2</v>
      </c>
      <c r="K50" s="17">
        <v>1.4</v>
      </c>
      <c r="L50">
        <v>0.30959999999999999</v>
      </c>
      <c r="M50">
        <v>2.1</v>
      </c>
      <c r="N50">
        <v>4.3929999999999997E-2</v>
      </c>
      <c r="O50">
        <v>1.5</v>
      </c>
      <c r="P50">
        <v>1.3220000000000001E-2</v>
      </c>
      <c r="Q50">
        <v>1.6</v>
      </c>
      <c r="R50" t="s">
        <v>108</v>
      </c>
      <c r="S50">
        <v>246</v>
      </c>
      <c r="T50">
        <v>32</v>
      </c>
      <c r="U50">
        <v>273.89999999999998</v>
      </c>
      <c r="V50">
        <v>4.9000000000000004</v>
      </c>
      <c r="W50">
        <v>277.2</v>
      </c>
      <c r="X50">
        <v>4.2</v>
      </c>
      <c r="Y50">
        <v>277.39999999999998</v>
      </c>
      <c r="Z50">
        <v>4.2</v>
      </c>
      <c r="AA50">
        <v>265.3</v>
      </c>
      <c r="AB50">
        <v>4.3</v>
      </c>
      <c r="AC50">
        <v>-12.68</v>
      </c>
      <c r="AD50">
        <v>-1.2</v>
      </c>
      <c r="AE50">
        <v>2410</v>
      </c>
      <c r="AF50">
        <v>6850</v>
      </c>
      <c r="AG50">
        <v>34500</v>
      </c>
      <c r="AH50">
        <v>10390</v>
      </c>
      <c r="AI50">
        <v>38910</v>
      </c>
      <c r="AJ50">
        <v>9330</v>
      </c>
      <c r="AK50">
        <v>41.09</v>
      </c>
      <c r="AL50">
        <v>4660</v>
      </c>
      <c r="AM50">
        <v>538</v>
      </c>
      <c r="AN50">
        <v>1786</v>
      </c>
      <c r="AO50">
        <v>191.8</v>
      </c>
      <c r="AP50">
        <v>318.3</v>
      </c>
      <c r="AQ50">
        <v>39.270000000000003</v>
      </c>
      <c r="AR50">
        <v>166.6</v>
      </c>
      <c r="AS50">
        <v>17.86</v>
      </c>
    </row>
    <row r="51" spans="1:45" x14ac:dyDescent="0.3">
      <c r="A51" t="s">
        <v>144</v>
      </c>
      <c r="B51">
        <v>43675.6</v>
      </c>
      <c r="C51">
        <v>24357.599999999999</v>
      </c>
      <c r="D51">
        <v>4180.8</v>
      </c>
      <c r="E51">
        <v>1588.7</v>
      </c>
      <c r="F51">
        <v>87147.6</v>
      </c>
      <c r="G51">
        <v>4.8000000000000001E-2</v>
      </c>
      <c r="H51" s="17">
        <v>23</v>
      </c>
      <c r="I51" s="17">
        <v>1.7</v>
      </c>
      <c r="J51" s="17">
        <v>5.1630000000000002E-2</v>
      </c>
      <c r="K51" s="17">
        <v>1.5</v>
      </c>
      <c r="L51">
        <v>0.30940000000000001</v>
      </c>
      <c r="M51">
        <v>2.2999999999999998</v>
      </c>
      <c r="N51">
        <v>4.3479999999999998E-2</v>
      </c>
      <c r="O51">
        <v>1.7</v>
      </c>
      <c r="P51">
        <v>1.3140000000000001E-2</v>
      </c>
      <c r="Q51">
        <v>1.5</v>
      </c>
      <c r="R51" t="s">
        <v>108</v>
      </c>
      <c r="S51">
        <v>268</v>
      </c>
      <c r="T51">
        <v>35</v>
      </c>
      <c r="U51">
        <v>273.7</v>
      </c>
      <c r="V51">
        <v>5.5</v>
      </c>
      <c r="W51">
        <v>274.39999999999998</v>
      </c>
      <c r="X51">
        <v>4.5999999999999996</v>
      </c>
      <c r="Y51">
        <v>274.39999999999998</v>
      </c>
      <c r="Z51">
        <v>4.5999999999999996</v>
      </c>
      <c r="AA51">
        <v>263.8</v>
      </c>
      <c r="AB51">
        <v>3.9</v>
      </c>
      <c r="AC51">
        <v>-2.39</v>
      </c>
      <c r="AD51">
        <v>-0.26</v>
      </c>
      <c r="AE51">
        <v>1670</v>
      </c>
      <c r="AF51">
        <v>6900</v>
      </c>
      <c r="AG51">
        <v>34170</v>
      </c>
      <c r="AH51">
        <v>10580</v>
      </c>
      <c r="AI51">
        <v>39560</v>
      </c>
      <c r="AJ51">
        <v>9230</v>
      </c>
      <c r="AK51">
        <v>41.1</v>
      </c>
      <c r="AL51">
        <v>4620</v>
      </c>
      <c r="AM51">
        <v>535</v>
      </c>
      <c r="AN51">
        <v>1775</v>
      </c>
      <c r="AO51">
        <v>190.4</v>
      </c>
      <c r="AP51">
        <v>320.3</v>
      </c>
      <c r="AQ51">
        <v>38.200000000000003</v>
      </c>
      <c r="AR51">
        <v>164.9</v>
      </c>
      <c r="AS51">
        <v>17.920000000000002</v>
      </c>
    </row>
    <row r="52" spans="1:45" x14ac:dyDescent="0.3">
      <c r="A52" t="s">
        <v>145</v>
      </c>
      <c r="B52">
        <v>43652.3</v>
      </c>
      <c r="C52">
        <v>24376</v>
      </c>
      <c r="D52">
        <v>4363.2</v>
      </c>
      <c r="E52">
        <v>1536.8</v>
      </c>
      <c r="F52">
        <v>80707.3</v>
      </c>
      <c r="G52">
        <v>5.3999999999999999E-2</v>
      </c>
      <c r="H52" s="17">
        <v>22.87</v>
      </c>
      <c r="I52" s="17">
        <v>1.7</v>
      </c>
      <c r="J52" s="17">
        <v>5.2010000000000001E-2</v>
      </c>
      <c r="K52" s="17">
        <v>1.4</v>
      </c>
      <c r="L52">
        <v>0.3135</v>
      </c>
      <c r="M52">
        <v>2.2000000000000002</v>
      </c>
      <c r="N52">
        <v>4.3729999999999998E-2</v>
      </c>
      <c r="O52">
        <v>1.7</v>
      </c>
      <c r="P52">
        <v>1.34E-2</v>
      </c>
      <c r="Q52">
        <v>1.6</v>
      </c>
      <c r="R52" t="s">
        <v>42</v>
      </c>
      <c r="S52">
        <v>285</v>
      </c>
      <c r="T52">
        <v>31</v>
      </c>
      <c r="U52">
        <v>276.89999999999998</v>
      </c>
      <c r="V52">
        <v>5.2</v>
      </c>
      <c r="W52">
        <v>275.89999999999998</v>
      </c>
      <c r="X52">
        <v>4.5</v>
      </c>
      <c r="Y52">
        <v>275.8</v>
      </c>
      <c r="Z52">
        <v>4.5</v>
      </c>
      <c r="AA52">
        <v>269</v>
      </c>
      <c r="AB52">
        <v>4.4000000000000004</v>
      </c>
      <c r="AC52">
        <v>3.19</v>
      </c>
      <c r="AD52">
        <v>0.36</v>
      </c>
      <c r="AE52">
        <v>3030</v>
      </c>
      <c r="AF52">
        <v>6960</v>
      </c>
      <c r="AG52">
        <v>34680</v>
      </c>
      <c r="AH52">
        <v>10590</v>
      </c>
      <c r="AI52">
        <v>39550</v>
      </c>
      <c r="AJ52">
        <v>9250</v>
      </c>
      <c r="AK52">
        <v>41.1</v>
      </c>
      <c r="AL52">
        <v>4740</v>
      </c>
      <c r="AM52">
        <v>529</v>
      </c>
      <c r="AN52">
        <v>1794</v>
      </c>
      <c r="AO52">
        <v>193.3</v>
      </c>
      <c r="AP52">
        <v>319.8</v>
      </c>
      <c r="AQ52">
        <v>39.229999999999997</v>
      </c>
      <c r="AR52">
        <v>171</v>
      </c>
      <c r="AS52">
        <v>18.100000000000001</v>
      </c>
    </row>
    <row r="53" spans="1:45" x14ac:dyDescent="0.3">
      <c r="A53" t="s">
        <v>146</v>
      </c>
      <c r="B53">
        <v>43618.9</v>
      </c>
      <c r="C53">
        <v>24388.2</v>
      </c>
      <c r="D53">
        <v>5295.2</v>
      </c>
      <c r="E53">
        <v>1565.4</v>
      </c>
      <c r="F53">
        <v>85388.4</v>
      </c>
      <c r="G53">
        <v>6.2E-2</v>
      </c>
      <c r="H53" s="17">
        <v>23.13</v>
      </c>
      <c r="I53" s="17">
        <v>1.9</v>
      </c>
      <c r="J53" s="17">
        <v>5.092E-2</v>
      </c>
      <c r="K53" s="17">
        <v>1.8</v>
      </c>
      <c r="L53">
        <v>0.30330000000000001</v>
      </c>
      <c r="M53">
        <v>2.7</v>
      </c>
      <c r="N53">
        <v>4.3229999999999998E-2</v>
      </c>
      <c r="O53">
        <v>1.9</v>
      </c>
      <c r="P53">
        <v>1.3100000000000001E-2</v>
      </c>
      <c r="Q53">
        <v>2.2000000000000002</v>
      </c>
      <c r="R53" t="s">
        <v>147</v>
      </c>
      <c r="S53">
        <v>236</v>
      </c>
      <c r="T53">
        <v>42</v>
      </c>
      <c r="U53">
        <v>269</v>
      </c>
      <c r="V53">
        <v>6.3</v>
      </c>
      <c r="W53">
        <v>272.8</v>
      </c>
      <c r="X53">
        <v>5.0999999999999996</v>
      </c>
      <c r="Y53">
        <v>273.10000000000002</v>
      </c>
      <c r="Z53">
        <v>5.2</v>
      </c>
      <c r="AA53">
        <v>263</v>
      </c>
      <c r="AB53">
        <v>5.7</v>
      </c>
      <c r="AC53">
        <v>-15.59</v>
      </c>
      <c r="AD53">
        <v>-1.41</v>
      </c>
      <c r="AE53">
        <v>2040</v>
      </c>
      <c r="AF53">
        <v>6870</v>
      </c>
      <c r="AG53">
        <v>34100</v>
      </c>
      <c r="AH53">
        <v>10350</v>
      </c>
      <c r="AI53">
        <v>38600</v>
      </c>
      <c r="AJ53">
        <v>9260</v>
      </c>
      <c r="AK53">
        <v>40.299999999999997</v>
      </c>
      <c r="AL53">
        <v>4520</v>
      </c>
      <c r="AM53">
        <v>518</v>
      </c>
      <c r="AN53">
        <v>1695</v>
      </c>
      <c r="AO53">
        <v>183.1</v>
      </c>
      <c r="AP53">
        <v>314</v>
      </c>
      <c r="AQ53">
        <v>37.700000000000003</v>
      </c>
      <c r="AR53">
        <v>165.4</v>
      </c>
      <c r="AS53">
        <v>17.760000000000002</v>
      </c>
    </row>
    <row r="54" spans="1:45" x14ac:dyDescent="0.3">
      <c r="A54" t="s">
        <v>148</v>
      </c>
      <c r="B54">
        <v>43600.6</v>
      </c>
      <c r="C54">
        <v>24359.8</v>
      </c>
      <c r="D54">
        <v>5355.1</v>
      </c>
      <c r="E54">
        <v>1283.4000000000001</v>
      </c>
      <c r="F54">
        <v>70087</v>
      </c>
      <c r="G54">
        <v>7.5999999999999998E-2</v>
      </c>
      <c r="H54" s="17">
        <v>23.43</v>
      </c>
      <c r="I54" s="17">
        <v>1.9</v>
      </c>
      <c r="J54" s="17">
        <v>5.1029999999999999E-2</v>
      </c>
      <c r="K54" s="17">
        <v>1.7</v>
      </c>
      <c r="L54">
        <v>0.30020000000000002</v>
      </c>
      <c r="M54">
        <v>2.5</v>
      </c>
      <c r="N54">
        <v>4.2680000000000003E-2</v>
      </c>
      <c r="O54">
        <v>1.9</v>
      </c>
      <c r="P54">
        <v>1.2999999999999999E-2</v>
      </c>
      <c r="Q54">
        <v>1.7</v>
      </c>
      <c r="R54" t="s">
        <v>102</v>
      </c>
      <c r="S54">
        <v>241</v>
      </c>
      <c r="T54">
        <v>39</v>
      </c>
      <c r="U54">
        <v>266.5</v>
      </c>
      <c r="V54">
        <v>5.9</v>
      </c>
      <c r="W54">
        <v>269.39999999999998</v>
      </c>
      <c r="X54">
        <v>5</v>
      </c>
      <c r="Y54">
        <v>269.60000000000002</v>
      </c>
      <c r="Z54">
        <v>5</v>
      </c>
      <c r="AA54">
        <v>260.89999999999998</v>
      </c>
      <c r="AB54">
        <v>4.3</v>
      </c>
      <c r="AC54">
        <v>-11.78</v>
      </c>
      <c r="AD54">
        <v>-1.0900000000000001</v>
      </c>
      <c r="AE54">
        <v>2120</v>
      </c>
      <c r="AF54">
        <v>7000</v>
      </c>
      <c r="AG54">
        <v>34100</v>
      </c>
      <c r="AH54">
        <v>10640</v>
      </c>
      <c r="AI54">
        <v>39560</v>
      </c>
      <c r="AJ54">
        <v>9350</v>
      </c>
      <c r="AK54">
        <v>40.5</v>
      </c>
      <c r="AL54">
        <v>4640</v>
      </c>
      <c r="AM54">
        <v>530</v>
      </c>
      <c r="AN54">
        <v>1753</v>
      </c>
      <c r="AO54">
        <v>192.8</v>
      </c>
      <c r="AP54">
        <v>318</v>
      </c>
      <c r="AQ54">
        <v>38.5</v>
      </c>
      <c r="AR54">
        <v>162.19999999999999</v>
      </c>
      <c r="AS54">
        <v>18.47</v>
      </c>
    </row>
    <row r="55" spans="1:45" x14ac:dyDescent="0.3">
      <c r="A55" t="s">
        <v>149</v>
      </c>
      <c r="B55">
        <v>43583.9</v>
      </c>
      <c r="C55">
        <v>24392.1</v>
      </c>
      <c r="D55">
        <v>5838</v>
      </c>
      <c r="E55">
        <v>1281.9000000000001</v>
      </c>
      <c r="F55">
        <v>70022</v>
      </c>
      <c r="G55">
        <v>8.3000000000000004E-2</v>
      </c>
      <c r="H55" s="17">
        <v>23.27</v>
      </c>
      <c r="I55" s="17">
        <v>1.5</v>
      </c>
      <c r="J55" s="17">
        <v>5.1569999999999998E-2</v>
      </c>
      <c r="K55" s="17">
        <v>1.5</v>
      </c>
      <c r="L55">
        <v>0.3054</v>
      </c>
      <c r="M55">
        <v>2.1</v>
      </c>
      <c r="N55">
        <v>4.2970000000000001E-2</v>
      </c>
      <c r="O55">
        <v>1.5</v>
      </c>
      <c r="P55">
        <v>1.2970000000000001E-2</v>
      </c>
      <c r="Q55">
        <v>1.8</v>
      </c>
      <c r="R55" t="s">
        <v>142</v>
      </c>
      <c r="S55">
        <v>265</v>
      </c>
      <c r="T55">
        <v>35</v>
      </c>
      <c r="U55">
        <v>270.60000000000002</v>
      </c>
      <c r="V55">
        <v>5</v>
      </c>
      <c r="W55">
        <v>271.2</v>
      </c>
      <c r="X55">
        <v>3.9</v>
      </c>
      <c r="Y55">
        <v>271.3</v>
      </c>
      <c r="Z55">
        <v>3.9</v>
      </c>
      <c r="AA55">
        <v>260.3</v>
      </c>
      <c r="AB55">
        <v>4.5999999999999996</v>
      </c>
      <c r="AC55">
        <v>-2.34</v>
      </c>
      <c r="AD55">
        <v>-0.22</v>
      </c>
      <c r="AE55">
        <v>2860</v>
      </c>
      <c r="AF55">
        <v>7000</v>
      </c>
      <c r="AG55">
        <v>34310</v>
      </c>
      <c r="AH55">
        <v>10490</v>
      </c>
      <c r="AI55">
        <v>39400</v>
      </c>
      <c r="AJ55">
        <v>9330</v>
      </c>
      <c r="AK55">
        <v>41.5</v>
      </c>
      <c r="AL55">
        <v>4560</v>
      </c>
      <c r="AM55">
        <v>532</v>
      </c>
      <c r="AN55">
        <v>1760</v>
      </c>
      <c r="AO55">
        <v>188.5</v>
      </c>
      <c r="AP55">
        <v>320.3</v>
      </c>
      <c r="AQ55">
        <v>38.4</v>
      </c>
      <c r="AR55">
        <v>167.4</v>
      </c>
      <c r="AS55">
        <v>18.61</v>
      </c>
    </row>
    <row r="56" spans="1:45" x14ac:dyDescent="0.3">
      <c r="H56" s="17"/>
      <c r="I56" s="17"/>
      <c r="J56" s="17"/>
      <c r="K5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22EJT34</vt:lpstr>
      <vt:lpstr>Standard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Prieto</dc:creator>
  <cp:lastModifiedBy>Nicolas Prieto</cp:lastModifiedBy>
  <dcterms:created xsi:type="dcterms:W3CDTF">2024-11-12T20:35:28Z</dcterms:created>
  <dcterms:modified xsi:type="dcterms:W3CDTF">2025-01-28T17:52:45Z</dcterms:modified>
</cp:coreProperties>
</file>